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U:\Policy\Bills - Budget Federal\"/>
    </mc:Choice>
  </mc:AlternateContent>
  <xr:revisionPtr revIDLastSave="0" documentId="13_ncr:1_{FC45E7C6-88DD-4FA5-8D64-2BBCF6AABE5D}" xr6:coauthVersionLast="47" xr6:coauthVersionMax="47" xr10:uidLastSave="{00000000-0000-0000-0000-000000000000}"/>
  <bookViews>
    <workbookView xWindow="-57720" yWindow="-9120" windowWidth="29040" windowHeight="15840" xr2:uid="{E72D83B4-ED04-4C06-975F-82A0B0583620}"/>
  </bookViews>
  <sheets>
    <sheet name="Presidents Request" sheetId="4" r:id="rId1"/>
    <sheet name="Reconciliation Schedule + Links" sheetId="1" r:id="rId2"/>
    <sheet name="Presidential Budget Tables" sheetId="5" r:id="rId3"/>
    <sheet name="Reconciliation Menu from House" sheetId="2" r:id="rId4"/>
    <sheet name="Senate" sheetId="3" r:id="rId5"/>
  </sheets>
  <definedNames>
    <definedName name="_xlnm._FilterDatabase" localSheetId="0" hidden="1">'Presidents Request'!$B$11:$D$31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4" l="1"/>
  <c r="A11" i="4"/>
  <c r="A28" i="4"/>
  <c r="A29" i="4"/>
  <c r="A31" i="4"/>
  <c r="A27" i="4"/>
  <c r="A25" i="4"/>
  <c r="A24" i="4"/>
  <c r="A22" i="4"/>
  <c r="A21" i="4"/>
  <c r="A19" i="4"/>
  <c r="A18" i="4"/>
  <c r="A17" i="4"/>
  <c r="A15" i="4"/>
  <c r="A13" i="4"/>
</calcChain>
</file>

<file path=xl/sharedStrings.xml><?xml version="1.0" encoding="utf-8"?>
<sst xmlns="http://schemas.openxmlformats.org/spreadsheetml/2006/main" count="2250" uniqueCount="1173">
  <si>
    <t>Authorizing Committee Instructions</t>
  </si>
  <si>
    <t>Ways and Means</t>
  </si>
  <si>
    <t>Judiciary</t>
  </si>
  <si>
    <t>Armed Services</t>
  </si>
  <si>
    <t>Homeland Security</t>
  </si>
  <si>
    <t>Energy and Commerce</t>
  </si>
  <si>
    <t>Unspecified*</t>
  </si>
  <si>
    <t>Education and Workforce</t>
  </si>
  <si>
    <t>Agriculture</t>
  </si>
  <si>
    <t>Oversight and Government Reform</t>
  </si>
  <si>
    <t>Transportation and Infrastructure</t>
  </si>
  <si>
    <t>Financial Services</t>
  </si>
  <si>
    <t>Natural Resources</t>
  </si>
  <si>
    <t>$4.5 trillion</t>
  </si>
  <si>
    <t>$110 billion</t>
  </si>
  <si>
    <t>$100 billion</t>
  </si>
  <si>
    <t>$90 billion</t>
  </si>
  <si>
    <t>-$880 billion</t>
  </si>
  <si>
    <t>-$498 billion</t>
  </si>
  <si>
    <t>-$330 billion</t>
  </si>
  <si>
    <t>-$230 billion</t>
  </si>
  <si>
    <t>-$50 billion</t>
  </si>
  <si>
    <t>-$10 billion</t>
  </si>
  <si>
    <t>-$1 billion</t>
  </si>
  <si>
    <t>Reported to meet on May 12 and 13</t>
  </si>
  <si>
    <t>Reported to meet on April 30</t>
  </si>
  <si>
    <t>4/29: Markup scheduled</t>
  </si>
  <si>
    <t>Reported to meet on May 7</t>
  </si>
  <si>
    <t>Reported to meet week of May 5</t>
  </si>
  <si>
    <t>4/30: Markup scheduled</t>
  </si>
  <si>
    <t>Reported to meet on May 6</t>
  </si>
  <si>
    <t>Markup Page</t>
  </si>
  <si>
    <t>Bill Text and Amendments</t>
  </si>
  <si>
    <t>Bill Summary</t>
  </si>
  <si>
    <t>Bill Text</t>
  </si>
  <si>
    <t>4/29 Markup (video)</t>
  </si>
  <si>
    <t>4/30 Markup (video)</t>
  </si>
  <si>
    <t>Committee</t>
  </si>
  <si>
    <t>Action</t>
  </si>
  <si>
    <t>Cost/Savings</t>
  </si>
  <si>
    <t>Senate Budget</t>
  </si>
  <si>
    <t>Ways and Means Committee</t>
  </si>
  <si>
    <t>Health</t>
  </si>
  <si>
    <t>Limit Federal Health Program Eligibility Based on Citizenship Status</t>
  </si>
  <si>
    <t>Up to $35 billion 10-year savings</t>
  </si>
  <si>
    <t>Eliminate Medicare Coverage of Bad Debt</t>
  </si>
  <si>
    <t>Up to $42 billion 10-year savings</t>
  </si>
  <si>
    <t>Medicare Site Neutrality</t>
  </si>
  <si>
    <t>Up to $146 billion in 10-year savings</t>
  </si>
  <si>
    <t>Improve Uncompensated Care</t>
  </si>
  <si>
    <t>Up to $229 billion in 10-year savings</t>
  </si>
  <si>
    <t>Lower Medicaid Matching Rate Floor</t>
  </si>
  <si>
    <t>Prevent Dual Classification for Hospitals Under Medicare</t>
  </si>
  <si>
    <t>Up to $10 billion in 10-year savings</t>
  </si>
  <si>
    <t>Up to $387 billion in 10-year savings</t>
  </si>
  <si>
    <t>Other Reforms to Obamacare Subsidies</t>
  </si>
  <si>
    <t>Up to $5 billion in 10-year savings</t>
  </si>
  <si>
    <t>Reform Graduate Medical Education (GME) Payments</t>
  </si>
  <si>
    <t>GME Reform</t>
  </si>
  <si>
    <t>Geographic Integrity in Medicare Wage Index</t>
  </si>
  <si>
    <t>Up to $15 billion in 10-year savings</t>
  </si>
  <si>
    <t>Up to $75 billion in 10-year savings</t>
  </si>
  <si>
    <t>Repeal DACA Obamacare Subsidies Final Rule</t>
  </si>
  <si>
    <t>$6 billion in 10-year savings</t>
  </si>
  <si>
    <t>Equalize FMAP for ACA Expansion Population</t>
  </si>
  <si>
    <t>Codify Individual Coverage Health Reimbursement Arrangement (ICHRA) Rule</t>
  </si>
  <si>
    <t>No budgetary effects</t>
  </si>
  <si>
    <t>$561 billion in 10-year savings</t>
  </si>
  <si>
    <t>Second Chances for Rural Hospitals Act (H.R. 8246)</t>
  </si>
  <si>
    <t>Up to $10 billion in 10-year costs</t>
  </si>
  <si>
    <t>Reverse Executive Expansion of State-Directed Payments in Medicaid</t>
  </si>
  <si>
    <t>Eliminate Inpatient-only List</t>
  </si>
  <si>
    <t>Up to $25 billion in 10-year savings</t>
  </si>
  <si>
    <t>Improve Senior Access to Innovation and Telehealth</t>
  </si>
  <si>
    <t>Up to $20 billion in 10-year costs</t>
  </si>
  <si>
    <t>Reform IRA's Drug Policies</t>
  </si>
  <si>
    <t>$175 billion in 10-year savings</t>
  </si>
  <si>
    <t>Reform Medicare Physician Payments</t>
  </si>
  <si>
    <t>Medicaid FMAP Penalty for covering Illegal Aliens with State-Only Money</t>
  </si>
  <si>
    <t>Reform Obamacare Market Plan Design and Eligibility</t>
  </si>
  <si>
    <t>Medicaid Per Capita Caps</t>
  </si>
  <si>
    <t>Recapture excess Affordable Care Act (ACA) subsidies</t>
  </si>
  <si>
    <t>Up to $46 billion in 10-year savings</t>
  </si>
  <si>
    <t>Up to $900 billion in 10-year savings</t>
  </si>
  <si>
    <t>Block Grant GME at CPI-M</t>
  </si>
  <si>
    <t>Establish Medicaid Work Requirements</t>
  </si>
  <si>
    <t>Repeal Obamacare Subsidies "Family Glitch" Final Rule</t>
  </si>
  <si>
    <t>Up to $35 billion in 10-year savings</t>
  </si>
  <si>
    <t>$100 billion in 10-year savings</t>
  </si>
  <si>
    <t>Standardize Medicaid Administrative Matching Rate</t>
  </si>
  <si>
    <t>Energy</t>
  </si>
  <si>
    <t>$69 billion in 10-year savings</t>
  </si>
  <si>
    <t>Repeal Title I of IRA (Excluding specific credits)</t>
  </si>
  <si>
    <t>$404.7 billion in 10-year savings</t>
  </si>
  <si>
    <t>Close the EV credit leasing loophole</t>
  </si>
  <si>
    <t>$50 billion in 10-year savings</t>
  </si>
  <si>
    <t>Remove American Rescue Plan Temporary FMAP Increase</t>
  </si>
  <si>
    <t>Repeal Green Energy Tax Credits</t>
  </si>
  <si>
    <t>Up to $796 billion in 10-year savings</t>
  </si>
  <si>
    <t>$18 billion in 10-year savings</t>
  </si>
  <si>
    <t>Tax</t>
  </si>
  <si>
    <t>End Employee Retention Tax Credit</t>
  </si>
  <si>
    <t>$70-75 billion in 10-year savings</t>
  </si>
  <si>
    <t>Repeal Biden Administration Finalized Medicaid/CHIP ACCESS Rule</t>
  </si>
  <si>
    <t>SSN Requirement for Child Tax Credit</t>
  </si>
  <si>
    <t>$27.7 billion in 10-year savings</t>
  </si>
  <si>
    <t>$121 billion in 10-year savings</t>
  </si>
  <si>
    <t>Endowment Tax Expansion to 14 Percent Rate</t>
  </si>
  <si>
    <t>$10 billion in 10-year savings</t>
  </si>
  <si>
    <t>H.R. 8913, Increase Applicability of Endowment Tax</t>
  </si>
  <si>
    <t>$275 million in 10-year savings</t>
  </si>
  <si>
    <t>Repeal Biden Administration Finalized Medicaid Eligibility Rule</t>
  </si>
  <si>
    <t>H.R. 8914, University Accountability Act</t>
  </si>
  <si>
    <t>$164 billion in 10-year savings</t>
  </si>
  <si>
    <t>Repeal SALT Deduction</t>
  </si>
  <si>
    <t>$1.0 trillion in 10-year savings (relative to TCJA ext.)</t>
  </si>
  <si>
    <t>Make $10k SALT Cap Permanent, but Double for Married Couples</t>
  </si>
  <si>
    <t>$100-$200 billion cost (relative to TCJA ext.)</t>
  </si>
  <si>
    <t>$15k/$30k SALT Cap</t>
  </si>
  <si>
    <t>$500 billion cost (relative to TCJA ext.)</t>
  </si>
  <si>
    <t>Eliminate Income/Sales Tax Deduction Portion of SALT</t>
  </si>
  <si>
    <t>$300 billion cost (relative to TCJA ext.)</t>
  </si>
  <si>
    <t>Eliminate Business SALT Deduction</t>
  </si>
  <si>
    <t>$310 billion in 10-year savings</t>
  </si>
  <si>
    <t>Eliminate the Home Mortgage Interest Deduction</t>
  </si>
  <si>
    <t>About $1.0 trillion in 10-year savings (relative to TCJA ext.)</t>
  </si>
  <si>
    <t>Lower Home Mortgage Interest Deduction Cap to $500k</t>
  </si>
  <si>
    <t>About $50 billion in 10-year savings (relative to TCJA ext.)</t>
  </si>
  <si>
    <t>Eliminate Nonprofit Status for Hospitals</t>
  </si>
  <si>
    <t>$260 billion in 10-year savings</t>
  </si>
  <si>
    <t>Eliminate Exclusion of Interest on State and Local Bonds</t>
  </si>
  <si>
    <t>$250 billion in 10-year savings</t>
  </si>
  <si>
    <t>End Tax Preferences for Other Bonds</t>
  </si>
  <si>
    <t>$114 billion in 10-year savings</t>
  </si>
  <si>
    <t>Eliminate Head of Household Filing Status</t>
  </si>
  <si>
    <t>$192 billion in 10-year savings</t>
  </si>
  <si>
    <t>Eliminate the American Opportunity Credit</t>
  </si>
  <si>
    <t>$59 billion in 10-year savings</t>
  </si>
  <si>
    <t>Eliminate the Lifetime Learning Credit</t>
  </si>
  <si>
    <t>$26 billion in 10-year savings</t>
  </si>
  <si>
    <t>Replace HSAs with a $9,100 Roth-Style USA Indexed to Inflation</t>
  </si>
  <si>
    <t>$110 billion in 10-year savings</t>
  </si>
  <si>
    <t>End Treatment of Meals and Lodging (Other than Military)</t>
  </si>
  <si>
    <t>$87 billion in 10-year savings</t>
  </si>
  <si>
    <t>Eliminate Deduction for Charitable Contributions to Health Organizations</t>
  </si>
  <si>
    <t>$83 billion in 10-year savings</t>
  </si>
  <si>
    <t>Eliminate Credit for Child and Dependent Care</t>
  </si>
  <si>
    <t>$55 billion in 10-year savings</t>
  </si>
  <si>
    <t>Eliminate Exclusion of Scholarship and Fellowship Income</t>
  </si>
  <si>
    <t>$54 billion in 10-year savings</t>
  </si>
  <si>
    <t>Eliminate Employer Paid Transportation Benefits</t>
  </si>
  <si>
    <t>Eliminate Exemption of Credit Union Income</t>
  </si>
  <si>
    <t>$30 billion in 10-year savings</t>
  </si>
  <si>
    <t>Eliminate Exclusion of Employer Provided On-Site Gyms</t>
  </si>
  <si>
    <t>$20 billion in 10-year savings</t>
  </si>
  <si>
    <t>Eliminate Deduction of Interest on Student Loans</t>
  </si>
  <si>
    <t>Federal Excise Tax on Federal Unions' Non-Representation Spending</t>
  </si>
  <si>
    <t>$7 billion in 10-year savings</t>
  </si>
  <si>
    <t>Make DEI Union Expenses Non-Deductible</t>
  </si>
  <si>
    <t>Unknown savings</t>
  </si>
  <si>
    <t>Increase Electric Vehicle Fees</t>
  </si>
  <si>
    <t>Border Adjustment Tax</t>
  </si>
  <si>
    <t>$1.2 trillion+ in 10-year savings</t>
  </si>
  <si>
    <t>H.R. 5688, Improvements to Health Savings Accounts</t>
  </si>
  <si>
    <t>$10 billion in 10-year costs</t>
  </si>
  <si>
    <t>Eliminate Tax on Tips</t>
  </si>
  <si>
    <t>$106 billion in 10-year costs</t>
  </si>
  <si>
    <t>Eliminate Tax on Overtime</t>
  </si>
  <si>
    <t>$750 billion in 10-year costs</t>
  </si>
  <si>
    <t>Exempt Americans Abroad from Income Tax</t>
  </si>
  <si>
    <t>$100 billion 10-year cost</t>
  </si>
  <si>
    <t>Auto Loan Interest Deduction</t>
  </si>
  <si>
    <t>$61 billion in 10-year costs</t>
  </si>
  <si>
    <t>Repeal IRA's Corporate Alternative Minimum Tax</t>
  </si>
  <si>
    <t>$222 billion 10-year in costs</t>
  </si>
  <si>
    <t>Eliminate the Death Tax</t>
  </si>
  <si>
    <t>$370 billion in 10-year costs</t>
  </si>
  <si>
    <t>Cancel Amortization of R&amp;D Expenses</t>
  </si>
  <si>
    <t>$169 billion in 10-year costs</t>
  </si>
  <si>
    <t>Implement Neutral Cost Recovery for Structures</t>
  </si>
  <si>
    <t>Lower the Corporate Rate to 15 Percent</t>
  </si>
  <si>
    <t>$522 billion in 10-year costs</t>
  </si>
  <si>
    <t>Lower the Corporate Rate to 20 Percent</t>
  </si>
  <si>
    <t>$73 billion in 10-year costs</t>
  </si>
  <si>
    <t>Repeal IRA's IRS Enforcement Funding</t>
  </si>
  <si>
    <t>$46.6 billion in 10-year costs</t>
  </si>
  <si>
    <t>Restructure the EITC to Reduce Improper Payments</t>
  </si>
  <si>
    <t>Trade</t>
  </si>
  <si>
    <t>Codify and Increase 301 Tariffs on China</t>
  </si>
  <si>
    <t>10 Percent Tariff</t>
  </si>
  <si>
    <t>$1.9 trillion in 10-year savings</t>
  </si>
  <si>
    <t>H.R. 7679, End China's De Minimis Abuse Act</t>
  </si>
  <si>
    <t>$24 billion in 10-year savings</t>
  </si>
  <si>
    <t>Welfare</t>
  </si>
  <si>
    <t>Codify the Chained CPI-U for Poverty Programs</t>
  </si>
  <si>
    <t>$5 billion in 10-year savings</t>
  </si>
  <si>
    <t>Eliminate Social Services Block Grant</t>
  </si>
  <si>
    <t>$15 billion in 10-year savings</t>
  </si>
  <si>
    <t>Eliminate TANF Contingency Fund</t>
  </si>
  <si>
    <t>Improve SSI Income and Asset Verification</t>
  </si>
  <si>
    <t>TANF Work Requirements</t>
  </si>
  <si>
    <t>$7 million in 10-year savings</t>
  </si>
  <si>
    <t>Require School Attendance for SSI Benefits</t>
  </si>
  <si>
    <t>$640 million in 10-year savings</t>
  </si>
  <si>
    <t>Sliding Scale for SSI Benefits</t>
  </si>
  <si>
    <t>Deny SSI to Those with Felony Arrest Warrants</t>
  </si>
  <si>
    <t>$3 billion in 10-year savings</t>
  </si>
  <si>
    <t>Reduce TANF by 10 Percent</t>
  </si>
  <si>
    <t>Energy &amp; Commerce Committee</t>
  </si>
  <si>
    <t>Up to $25 billion in 10-year savings (Informal Est.)</t>
  </si>
  <si>
    <t>TBD on Savings</t>
  </si>
  <si>
    <t>Repeal CMS Nursing Home Minimum Staffing Final Rule</t>
  </si>
  <si>
    <t>Up to $22 billion in 10-year savings</t>
  </si>
  <si>
    <t>Eliminate Prevention and Public Health Fund</t>
  </si>
  <si>
    <t>Equalize DC FMAP to What States Receive</t>
  </si>
  <si>
    <t>$8 billion in 10-year savings</t>
  </si>
  <si>
    <t>Limit Medicaid Provider Taxes</t>
  </si>
  <si>
    <t>Unspecified Proposals to Address IRA Drug Pricing Policies</t>
  </si>
  <si>
    <t>Unknown costs</t>
  </si>
  <si>
    <t>Unspecified Proposals to Reform CMMI</t>
  </si>
  <si>
    <t>Unspecified Proposals to Post-Acute Care</t>
  </si>
  <si>
    <t>Unspecified Proposals to Medicare's Physician Payment System</t>
  </si>
  <si>
    <t>Unknown costs or budget neutral</t>
  </si>
  <si>
    <t>Unspecified Proposals to ACA Subsidies in Individual Market</t>
  </si>
  <si>
    <t>Unknown</t>
  </si>
  <si>
    <t>Unspecified Proposals to Change FMAPS</t>
  </si>
  <si>
    <t>Inflation Reduction Act Repeals in Titles V and VI</t>
  </si>
  <si>
    <t>$17.3 billion in 10-year savings</t>
  </si>
  <si>
    <t>H.R. 2811 Energy Leasing and Permitting Provisions</t>
  </si>
  <si>
    <t>$7.5 billion in 10-year savings</t>
  </si>
  <si>
    <t>Repeal EPA Tailpipe Emissions Rule and DOT CAFE Standards Rule</t>
  </si>
  <si>
    <t>$111.3 billion in 10-year savings</t>
  </si>
  <si>
    <t>Sell Oil from the Strategic Petroleum Reserve</t>
  </si>
  <si>
    <t>Can be Dialed Based on Need</t>
  </si>
  <si>
    <t>Other</t>
  </si>
  <si>
    <t>Electromagnetic Spectrum Auction</t>
  </si>
  <si>
    <t>$70 billion in 10-year savings</t>
  </si>
  <si>
    <t>Agriculture Committee</t>
  </si>
  <si>
    <t>Reform 2021 Revaluation of the Thrifty Food Plan (TFP)</t>
  </si>
  <si>
    <t>Up to $274 billion in 10-year savings</t>
  </si>
  <si>
    <t>SNAP Work Requirements</t>
  </si>
  <si>
    <t>End Broad-Based Categorical Eligibility</t>
  </si>
  <si>
    <t>End SNAP-LIHEAP Linkage ("Heat and Eat")</t>
  </si>
  <si>
    <t>Cap SNAP Maximum Benefit</t>
  </si>
  <si>
    <t>$2 billion in 10-year savings</t>
  </si>
  <si>
    <t>Repeal Provision Requiring USDA to Disregard Improper Payments Below $56</t>
  </si>
  <si>
    <t>$70 million in 10-year savings</t>
  </si>
  <si>
    <t>Expand the National Accuracy Clearinghouse</t>
  </si>
  <si>
    <t>$658+ million in 10-year savings</t>
  </si>
  <si>
    <t>Prohibit Retail Food Store Owners from Redeeming Benefits at Their Own Stores and Disqualify Retailers Convicted of SNAP Benefit Trafficking</t>
  </si>
  <si>
    <t>$5 million in 10-year costs</t>
  </si>
  <si>
    <t>Require States to Suspend SNAP Account After 60 Days of Purchases Made Exclusively Out of State</t>
  </si>
  <si>
    <t>$1 million in 10-year costs</t>
  </si>
  <si>
    <t>Education and Workforce Committee</t>
  </si>
  <si>
    <t>Higher Education</t>
  </si>
  <si>
    <t>Repeal Biden's "SAVE" plan, streamline income-driven repayment plans</t>
  </si>
  <si>
    <t>$127.3 billion in 10-year savings</t>
  </si>
  <si>
    <t>Limit the ED's regulatory authority</t>
  </si>
  <si>
    <t>Establish risk-sharing requirements for federal student loans, PROMISE grants</t>
  </si>
  <si>
    <t>$18.1 billion 10-year savings</t>
  </si>
  <si>
    <t>Reform Gainful Employment</t>
  </si>
  <si>
    <t>TBD 10-year savings</t>
  </si>
  <si>
    <t>Repeal Biden closed school discharge regulations</t>
  </si>
  <si>
    <t>$4.9 billion in 10-year savings</t>
  </si>
  <si>
    <t>Repeal Biden borrower defense to repayment discharge regulations</t>
  </si>
  <si>
    <t>$9.7 billion in 10-year savings</t>
  </si>
  <si>
    <t>Repeal 90/10 rule</t>
  </si>
  <si>
    <t>$1.6 billion in 10-year costs</t>
  </si>
  <si>
    <t>Reform Public Service Loan Forgiveness (PSLF)</t>
  </si>
  <si>
    <t>Sunset Grad and Parent Plus loans</t>
  </si>
  <si>
    <t>TBD 10-year savings (part of $18.7B with next item)</t>
  </si>
  <si>
    <t>Establish new annual and aggregate loan limits for unsubsidized loans</t>
  </si>
  <si>
    <t>TBD 10-year savings (part of $18.7B with prev item)</t>
  </si>
  <si>
    <t>Amend the need analysis formula used to calculate federal student aid eligibility</t>
  </si>
  <si>
    <t>End in-school interest subsidy</t>
  </si>
  <si>
    <t>Allow borrowers to rehabilitate their loans a second time</t>
  </si>
  <si>
    <t>$138 million in 10-year costs</t>
  </si>
  <si>
    <t>Eliminate interest capitalization</t>
  </si>
  <si>
    <t>$3.8 billion in 10-year costs</t>
  </si>
  <si>
    <t>Reform Pell Grants</t>
  </si>
  <si>
    <t>Ban Telehealth and Other Facility Fees</t>
  </si>
  <si>
    <t>$2.3 billion in 10-year savings</t>
  </si>
  <si>
    <t>Make It a Prohibited Transaction for Employer-Sponsored Health Plans to Pay for 340B Drugs Above the 340B Discounted Price</t>
  </si>
  <si>
    <t>Increase Penalties for Transparency Noncompliance</t>
  </si>
  <si>
    <t>Clarifying and Bolstering ERISA Preemption</t>
  </si>
  <si>
    <t>Unknown/Savings Presumed</t>
  </si>
  <si>
    <t>H.R. 2868 - Association Health Plans Act</t>
  </si>
  <si>
    <t>$579 million in 10-year costs</t>
  </si>
  <si>
    <t>H.R. 2813 - Self-Insurance Protection Act</t>
  </si>
  <si>
    <t>H.R. 824 - Telehealth Benefit Expansion for Workers Act of 2023</t>
  </si>
  <si>
    <t>Expanding Direct Contracts and Value-Based Care within Employer-Sponsored Health Insurance</t>
  </si>
  <si>
    <t>Telehealth-Only COBRA Coverage Option</t>
  </si>
  <si>
    <t>Specialty Drug Coverage Under ERISA</t>
  </si>
  <si>
    <t>Change Community Eligibility Provision (CEP) to 60 Percent</t>
  </si>
  <si>
    <t>$3 billion 10-year savings</t>
  </si>
  <si>
    <t>Require Income Verification for School Breakfast Program (SBP) and National School Lunch Program (NSLP)</t>
  </si>
  <si>
    <t>$9 billion in 10-year savings</t>
  </si>
  <si>
    <t>Financial Services Committee</t>
  </si>
  <si>
    <t>Financial Regulators</t>
  </si>
  <si>
    <t>Eliminate the Securities and Exchange Commission's (SEC) transfer abilities</t>
  </si>
  <si>
    <t>Eliminate SEC Reserve Fund</t>
  </si>
  <si>
    <t>$475 million in 10-year savings</t>
  </si>
  <si>
    <t>Eliminate mandatory funding for Consumer Financial Protection Bureau</t>
  </si>
  <si>
    <t>$9 billion in 10-year savings*</t>
  </si>
  <si>
    <t>Eliminate mandatory funding for financial regulators</t>
  </si>
  <si>
    <t>$47 billion in 10-year savings*</t>
  </si>
  <si>
    <t>Eliminate Office of Financial Research</t>
  </si>
  <si>
    <t>$946 million in 10-year savings</t>
  </si>
  <si>
    <t>Repeal Orderly Liquidation Authority</t>
  </si>
  <si>
    <t>$22 billion in 10-year savings</t>
  </si>
  <si>
    <t>Reduce Fed Dividend payment to big banks</t>
  </si>
  <si>
    <t>Rescind remaining unobligated HAMP-to-HHF funds transferred in Omnibus</t>
  </si>
  <si>
    <t>Unknown 10-year savings</t>
  </si>
  <si>
    <t>Increase and extend the G-Fees charged to pay for 2011 Payroll Tax Bill</t>
  </si>
  <si>
    <t>$14 billion in 10-year savings</t>
  </si>
  <si>
    <t>Reform Fannie Mae &amp; Freddie Mac</t>
  </si>
  <si>
    <t>At least $5 billion in 10-year savings</t>
  </si>
  <si>
    <t>Move Fed employees to basic government pay and benefits scale</t>
  </si>
  <si>
    <t>$1 billion in 10-year savings</t>
  </si>
  <si>
    <t>Eliminate all NFIP subsidies</t>
  </si>
  <si>
    <t>$11 billion in 10-year savings</t>
  </si>
  <si>
    <t>Science, Space, and Technology Committee</t>
  </si>
  <si>
    <t>Repeal IRA spending under jurisdiction</t>
  </si>
  <si>
    <t>Up to $232 million in 10-year savings</t>
  </si>
  <si>
    <t>Natural Resources Committee</t>
  </si>
  <si>
    <t>Restore noncompetitive leasing</t>
  </si>
  <si>
    <t>$160 million in 10-year savings</t>
  </si>
  <si>
    <t>Offshore Oil and Natural Gas Leasing</t>
  </si>
  <si>
    <t>$4.2 billion in 10-year savings</t>
  </si>
  <si>
    <t>Reopen ANWR and require new lease sales</t>
  </si>
  <si>
    <t>$45 million in 10-year savings</t>
  </si>
  <si>
    <t>Onshore Oil and Gas Leasing</t>
  </si>
  <si>
    <t>$500 million in 10-year savings</t>
  </si>
  <si>
    <t>Increased Geothermal Leasing</t>
  </si>
  <si>
    <t>$20 million in 10-year savings</t>
  </si>
  <si>
    <t>Increased Coal Leasing</t>
  </si>
  <si>
    <t>Savings TBD</t>
  </si>
  <si>
    <t>H.R.7370, Permit Processing Reform for Geothermal</t>
  </si>
  <si>
    <t>Rescind IRA Funds</t>
  </si>
  <si>
    <t>$1.943 billion in 10-year savings</t>
  </si>
  <si>
    <t>Rescind Presidio money from IRA</t>
  </si>
  <si>
    <t>Up to $200 million in 10-year savings</t>
  </si>
  <si>
    <t>Timber Sales</t>
  </si>
  <si>
    <t>$1-2 billion in 10-year savings</t>
  </si>
  <si>
    <t>Sell Federal Land</t>
  </si>
  <si>
    <t>H.R. 4374, Chaco Canyon</t>
  </si>
  <si>
    <t>$17 million in 10-year savings</t>
  </si>
  <si>
    <t>Oversight and Government Reform Committee</t>
  </si>
  <si>
    <t>Raise FERS Contribution Rate to 4.4 Percent</t>
  </si>
  <si>
    <t>$44 billion in 10-year savings</t>
  </si>
  <si>
    <t>Eliminate FERS Supplemental Retirement Payments</t>
  </si>
  <si>
    <t>$5-$13 billion in 10-year savings</t>
  </si>
  <si>
    <t>Base FERS Retiree Benefit on High-5 Instead of High-3 Salary</t>
  </si>
  <si>
    <t>$4 billion in 10-year savings</t>
  </si>
  <si>
    <t>Enact Federal Employee Health Benefits Protection Act (H.R. 7868)</t>
  </si>
  <si>
    <t>$2.1 billion in 10-year savings</t>
  </si>
  <si>
    <t>Convert New Federal Workers to At-Will Employment Unless They Accept Higher FERS Contribution</t>
  </si>
  <si>
    <t>Eliminate Official Time Unless Unions Compensate the Federal Government</t>
  </si>
  <si>
    <t>Charge a Fee for Federal Employee MSPB Appeals</t>
  </si>
  <si>
    <t>Adjustment to Limit of Federal Employee Buy-Outs</t>
  </si>
  <si>
    <t>Move FEHB from a Premium-share Model to a Voucher Model</t>
  </si>
  <si>
    <t>$16-18 billion in 10-year savings</t>
  </si>
  <si>
    <t>Government Efficiency Commission</t>
  </si>
  <si>
    <t>Federal Building Occupancy At Minimum of 80 Percent</t>
  </si>
  <si>
    <t>Renewing Efficiency in Government by Budgeting (REG Budgeting) Act</t>
  </si>
  <si>
    <t>Full Responsibility and Expedited Enforcement (FREE) Act</t>
  </si>
  <si>
    <t>Judiciary Committee</t>
  </si>
  <si>
    <t>The Secure the Border Act</t>
  </si>
  <si>
    <t>$6.1 billion in 10-year costs</t>
  </si>
  <si>
    <t>Immigration Fees</t>
  </si>
  <si>
    <t>$5-20 billion in 10-year savings</t>
  </si>
  <si>
    <t>Extend and Increase Customs User Fees</t>
  </si>
  <si>
    <t>$25 billion in 10-year savings</t>
  </si>
  <si>
    <t>Eliminate Diversity Visa Program</t>
  </si>
  <si>
    <t>$3.2 billion in 10-year savings</t>
  </si>
  <si>
    <t>Reinstate Public Charge Rule</t>
  </si>
  <si>
    <t>Reclaim Certain Funding (USRAP, UNHCR, IOM, etc.)</t>
  </si>
  <si>
    <t>No score; possible deficit reduction</t>
  </si>
  <si>
    <t>Visa Overstay Fee</t>
  </si>
  <si>
    <t>Ongoing Immigration Fees</t>
  </si>
  <si>
    <t>Increased Penalties for Employing Illegal Immigrants</t>
  </si>
  <si>
    <t>Rescind DOJ Asset Forfeiture Account</t>
  </si>
  <si>
    <t>Bonus to Law Enforcement Agencies that honor ICE Detainers</t>
  </si>
  <si>
    <t>No score; deficit increase</t>
  </si>
  <si>
    <t>REINS Act</t>
  </si>
  <si>
    <t>Homeland Security Committee</t>
  </si>
  <si>
    <t>Border wall funding appropriation</t>
  </si>
  <si>
    <t>No score yet; deficit increase</t>
  </si>
  <si>
    <t>State Reimbursement for Border Security Initiatives</t>
  </si>
  <si>
    <t>No score yet ($11-13 billion); deficit increase</t>
  </si>
  <si>
    <t>Border Security Personnel Investments</t>
  </si>
  <si>
    <t>Technology Improvements at the Border</t>
  </si>
  <si>
    <t>Destruction of Invasive Plant Species along the Southwest Border</t>
  </si>
  <si>
    <t>Extend TSA Security Passenger Fees</t>
  </si>
  <si>
    <t>Transportation and Infrastructure Committee</t>
  </si>
  <si>
    <t>NONE</t>
  </si>
  <si>
    <t>Modify Eligibility to Certain IIJA Programs</t>
  </si>
  <si>
    <t>Unknown costs or savings</t>
  </si>
  <si>
    <t>Modify Treatment of Overflight Fees</t>
  </si>
  <si>
    <t>Sell Federal Buildings</t>
  </si>
  <si>
    <t>Electric Vehicle Inclusion to the Highway Trust Fund (HTF)</t>
  </si>
  <si>
    <t>H.R. 1152, Water Quality Certification and Energy Project Improvement Act</t>
  </si>
  <si>
    <t>H.R. 7023, Creating Confidence in Clean Water Permitting Act</t>
  </si>
  <si>
    <t>H.R. 5089, Reducing Regulatory Burdens Act</t>
  </si>
  <si>
    <t>Appropriations for Polar Security Cutters</t>
  </si>
  <si>
    <t>Increase Vessel Tonnage Duty</t>
  </si>
  <si>
    <t>Up to $600 million in 10-year savings</t>
  </si>
  <si>
    <t>Redirect Oil Spill Liability Trust Fund to deficit reduction</t>
  </si>
  <si>
    <t>Container Casualty Vessel Act</t>
  </si>
  <si>
    <t>Agriculture, Nutrition, and Forestry,</t>
  </si>
  <si>
    <t>Armed Services,</t>
  </si>
  <si>
    <t>Banking, Housing, and Urban Affairs,</t>
  </si>
  <si>
    <t>Commerce, Science, and Transportation,</t>
  </si>
  <si>
    <t>Energy and Natural Resources,</t>
  </si>
  <si>
    <t>Environment and Public Works,</t>
  </si>
  <si>
    <t>Finance,</t>
  </si>
  <si>
    <t>Health, Education, Labor, and Pensions,</t>
  </si>
  <si>
    <t>Homeland Security and Governmental Affairs,</t>
  </si>
  <si>
    <t>Judiciary,</t>
  </si>
  <si>
    <t>N/A</t>
  </si>
  <si>
    <t>Legislation</t>
  </si>
  <si>
    <t>Deficit Increase Ceiling / Decrease Floor (-)</t>
  </si>
  <si>
    <t>Status</t>
  </si>
  <si>
    <t>Resources</t>
  </si>
  <si>
    <t>FY 2025 Budget Resolution</t>
  </si>
  <si>
    <r>
      <t>Net Allowable Deficit Increase: </t>
    </r>
    <r>
      <rPr>
        <sz val="11"/>
        <color rgb="FFEE3224"/>
        <rFont val="Arial"/>
        <family val="2"/>
      </rPr>
      <t>$2.8 trillion</t>
    </r>
  </si>
  <si>
    <t>2/25: Adopted by the House (217-215)</t>
  </si>
  <si>
    <r>
      <t>Interest Costs: </t>
    </r>
    <r>
      <rPr>
        <sz val="11"/>
        <color rgb="FFEE3224"/>
        <rFont val="Arial"/>
        <family val="2"/>
      </rPr>
      <t>~$600 billion</t>
    </r>
  </si>
  <si>
    <t>4/10: Senate Amendment Adopted by the House (216-214)</t>
  </si>
  <si>
    <r>
      <t>Total Potential Debt Impact: </t>
    </r>
    <r>
      <rPr>
        <sz val="11"/>
        <color rgb="FFEE3224"/>
        <rFont val="Arial"/>
        <family val="2"/>
      </rPr>
      <t>~$3.4 trillion</t>
    </r>
  </si>
  <si>
    <t>Finance</t>
  </si>
  <si>
    <t>Committee Cuts Sum</t>
  </si>
  <si>
    <t>-1.9 Trillion</t>
  </si>
  <si>
    <r>
      <t xml:space="preserve">MEDICAID SPECIFIC PROPOSED CUTS
</t>
    </r>
    <r>
      <rPr>
        <sz val="10"/>
        <color rgb="FF000000"/>
        <rFont val="Aptos Narrow"/>
        <family val="2"/>
      </rPr>
      <t>From all indications, cuts are seeming to be specific to options that are:</t>
    </r>
  </si>
  <si>
    <t>1) Not Old Age, Disability, or Survivor's Benefits (So likely expanded medicaid)
2) Arguably target waste, fraud, abuse
3) Roll back programs that started or ballooned during or after COVID.
3.5) FMAP changes seem less likely</t>
  </si>
  <si>
    <t>More Likely to Pass</t>
  </si>
  <si>
    <t>Less Likely to Pass</t>
  </si>
  <si>
    <t>No Savings Estimate</t>
  </si>
  <si>
    <t>-1.1 Trillion</t>
  </si>
  <si>
    <t>-303 Billion</t>
  </si>
  <si>
    <t>-135 Billion</t>
  </si>
  <si>
    <t>-96 Billion</t>
  </si>
  <si>
    <t>- 232 Million</t>
  </si>
  <si>
    <t>-8 Billion</t>
  </si>
  <si>
    <t>-69.1 Billion</t>
  </si>
  <si>
    <t>+ $8.8 Billiob</t>
  </si>
  <si>
    <t>-25 Billion</t>
  </si>
  <si>
    <t>-7.4 Billion</t>
  </si>
  <si>
    <t>No Proposed Cuts</t>
  </si>
  <si>
    <t>Committee List</t>
  </si>
  <si>
    <t>Reconciliation Tracker</t>
  </si>
  <si>
    <t>Reconciliation Analysis</t>
  </si>
  <si>
    <t>Amendment</t>
  </si>
  <si>
    <t>Dropping Safe-Habor Rate on Provider Taxes to 5%</t>
  </si>
  <si>
    <t>JANUARY PROPOSALS</t>
  </si>
  <si>
    <t>Current Reported Proposals</t>
  </si>
  <si>
    <r>
      <t xml:space="preserve">Up to $35 billion 10-year savings
</t>
    </r>
    <r>
      <rPr>
        <i/>
        <sz val="11"/>
        <color theme="1"/>
        <rFont val="Aptos Narrow"/>
        <family val="2"/>
      </rPr>
      <t>**Based on estimates from House budget plan*</t>
    </r>
  </si>
  <si>
    <t>** As reported by Roll Call, Axios, and Congressman Guthrie interview**</t>
  </si>
  <si>
    <t>Options</t>
  </si>
  <si>
    <t>Explanation</t>
  </si>
  <si>
    <t>CBO estimates savings ~$48 billion over 10 years</t>
  </si>
  <si>
    <t>Medicaid work requirements</t>
  </si>
  <si>
    <t xml:space="preserve"> It’s not clear what would happen if Congress reduces that safe harbor rate. Some states used only provider taxes to fund their share.  States could have to cover the cost with their general funds, cut rates or make hard decisions about benefits. In 2022, the federal government paid $26 billion for its share of directed payments, while states paid an estimated $12 billion, according to the GAO, though it said the actual amount is likely higher. Of that $12 billion from states, $8.4 billion was collected from providers and local governments. Medicaid managed care plans are directed to increase payments to certain providers, typically with the goal of increasing access to care for beneficiaries. The directed payments have become a major way states increase payments to providers. The lack of data around state-directed payments makes it difficult to know if they actually improve access for patients. MACPAC has recommended Congress require states be more transparent about their Medicaid financing methods, including by reporting annually the amount of funding they get from providers. States must receive approval for these payments from the Centers for Medicare and Medicaid Services, but the GAO flagged “weak fiscal guardrails” and “no consideration of payment outcomes.” The Government Accountability Office, in a 2023 report, warned about “rapid spending growth” in state directed payments needing “enhanced oversight and transparency.”  “States’ reliance on funds from providers and local governments to finance the nonfederal share raises questions about Medicaid’s federal-state partnership, particularly when those sources are used in lieu of state general funds,” the GAO report states. “It’s hard to say what the implications would be across states, but it is a cost shift to states, so it could have consequences in terms of needing to figure out how to manage that reduction in federal financing,” said Robin Rudowitz, vice president at KFF and director of the Program on Medicaid and the Uninsured. Hospitals have been among the groups lobbying hard against changing the ability of states to use provider taxes to fund state directed payments, particularly in states that haven’t expanded Medicaid. “There are major political obstacles. States and providers like all the money coming into them,” Blase said. The warnings from hospitals will likely unsettle the 12 Republicans who have raised concerns with House leadership about Medicaid cuts. “Cuts to Medicaid also threaten the viability of hospitals, nursing homes, and safety-net providers nationwide,” the members said in their letter to Guthrie, Speaker Mike Johnson and others. “Without these payments, hospitals in our states would immediately reduce services and close locations, jeopardizing health care access for millions of patients,” several hospital associations, including those in Texas, Florida and Georgia, said in February in a letter to Trump. None of those states expanded Medicaid. </t>
  </si>
  <si>
    <t>More frequent eligibility checks</t>
  </si>
  <si>
    <t>Reducing the federal share of spending for the expansion population.</t>
  </si>
  <si>
    <t>~No estimate Found</t>
  </si>
  <si>
    <t>Depends on the extent of reduction</t>
  </si>
  <si>
    <t>President's Skinny Budget</t>
  </si>
  <si>
    <t>Cuts to Woke Programs Fact Sheet</t>
  </si>
  <si>
    <t>Ending Weaponization of the Federal Government Fact Sheet</t>
  </si>
  <si>
    <t>Defunding the Open Border Fact Sheet</t>
  </si>
  <si>
    <t>Ending the Green New Scam Fact Sheet</t>
  </si>
  <si>
    <t>Revitalizing Federalism Fact Sheet</t>
  </si>
  <si>
    <t>Houses Schedule and Links</t>
  </si>
  <si>
    <t>Senate Committee</t>
  </si>
  <si>
    <t>Senate Schedule and Links</t>
  </si>
  <si>
    <t>Committee Schedule</t>
  </si>
  <si>
    <t>Helpful Links</t>
  </si>
  <si>
    <t>Overview of Skinny Budget</t>
  </si>
  <si>
    <t>Skinny Budget</t>
  </si>
  <si>
    <t>All Medicaid Related Proposals</t>
  </si>
  <si>
    <t>Proposals Floated in 50 pg document from House budget chairs in January. Still findable on politico</t>
  </si>
  <si>
    <t>Main Links</t>
  </si>
  <si>
    <t>Other Links from WH.Gov</t>
  </si>
  <si>
    <t>The President’s FY 2026 Discretionary Budget Request – OMB – The White House</t>
  </si>
  <si>
    <t>Program</t>
  </si>
  <si>
    <t>Agency</t>
  </si>
  <si>
    <t>DFC</t>
  </si>
  <si>
    <t>USAID</t>
  </si>
  <si>
    <t>Treasury</t>
  </si>
  <si>
    <t>Education</t>
  </si>
  <si>
    <t>FEMA</t>
  </si>
  <si>
    <t>Justice</t>
  </si>
  <si>
    <t>ATF</t>
  </si>
  <si>
    <t>Defense</t>
  </si>
  <si>
    <t>Transportation</t>
  </si>
  <si>
    <t>Labor</t>
  </si>
  <si>
    <t>Interior</t>
  </si>
  <si>
    <t>USDA</t>
  </si>
  <si>
    <t>Corps</t>
  </si>
  <si>
    <r>
      <rPr>
        <b/>
        <sz val="11"/>
        <rFont val="Times New Roman"/>
        <family val="1"/>
      </rPr>
      <t>Program Name</t>
    </r>
  </si>
  <si>
    <r>
      <rPr>
        <b/>
        <sz val="11"/>
        <rFont val="Times New Roman"/>
        <family val="1"/>
      </rPr>
      <t xml:space="preserve">$ Change from 2025 Enacted
</t>
    </r>
    <r>
      <rPr>
        <b/>
        <sz val="11"/>
        <rFont val="Times New Roman"/>
        <family val="1"/>
      </rPr>
      <t>(in millions)</t>
    </r>
  </si>
  <si>
    <r>
      <rPr>
        <b/>
        <sz val="11"/>
        <rFont val="Times New Roman"/>
        <family val="1"/>
      </rPr>
      <t>Brief Description of Program and Recommended Reduction or Increase</t>
    </r>
  </si>
  <si>
    <r>
      <rPr>
        <b/>
        <sz val="11"/>
        <rFont val="Times New Roman"/>
        <family val="1"/>
      </rPr>
      <t>Department of State and U.S. Agency for International Development (USAID)</t>
    </r>
  </si>
  <si>
    <r>
      <rPr>
        <b/>
        <i/>
        <sz val="11"/>
        <rFont val="Times New Roman"/>
        <family val="1"/>
      </rPr>
      <t>Increases</t>
    </r>
  </si>
  <si>
    <r>
      <rPr>
        <sz val="11"/>
        <rFont val="Times New Roman"/>
        <family val="1"/>
      </rPr>
      <t>America First Opportunity (A1OF) Fund</t>
    </r>
  </si>
  <si>
    <r>
      <rPr>
        <sz val="11"/>
        <rFont val="Times New Roman"/>
        <family val="1"/>
      </rPr>
      <t>The Budget includes $2.9 billion for a new America First Opportunity (A1OF) Fund.  This Fund would focus on strategic investments that make America safer, stronger, and more prosperous.  The A1OF would be able to:  support some of America’s most enduring and critical partners such as India and Jordan; support activities critical to keeping American safe, such as repatriations; counter China and other near-peer rivals; and fund new activities to strengthen America’s national security priorities.</t>
    </r>
  </si>
  <si>
    <r>
      <rPr>
        <sz val="11"/>
        <rFont val="Times New Roman"/>
        <family val="1"/>
      </rPr>
      <t>Development Finance Corporation (DFC)</t>
    </r>
  </si>
  <si>
    <r>
      <rPr>
        <sz val="11"/>
        <rFont val="Times New Roman"/>
        <family val="1"/>
      </rPr>
      <t>The Budget increases the U.S. International DFC to support U.S. national security and American interests through billions in loans and guarantees that would generate returns to the taxpayer and reduce reliance on foreign aid.  This investment includes $3 billion for a new revolving fund to allow DFC to recycle any realized returns from its initial investments without further appropriation.</t>
    </r>
  </si>
  <si>
    <r>
      <rPr>
        <b/>
        <i/>
        <sz val="11"/>
        <rFont val="Times New Roman"/>
        <family val="1"/>
      </rPr>
      <t>Cuts, Reductions, and Consolidations</t>
    </r>
  </si>
  <si>
    <r>
      <rPr>
        <sz val="11"/>
        <rFont val="Times New Roman"/>
        <family val="1"/>
      </rPr>
      <t>Economic Support Fund, Development Assistance, Democracy Fund, and Assistance for Europe, Eurasia, and Central Asia</t>
    </r>
  </si>
  <si>
    <r>
      <rPr>
        <sz val="11"/>
        <rFont val="Times New Roman"/>
        <family val="1"/>
      </rPr>
      <t>U.S. economic and development aid has been funneled to radical, leftist priorities, including climate change, diversity, equity, and inclusion (DEI), and LGBTQ activities around the world.  The Budget eliminates funding for these programs and combines duplicative accounts into the single A1OF, which supports the foreign programs that serve American interests and advance the President’s objectives abroad.  The Budget simultaneously strengthens the DFC to shift America’s global posture from handouts to investments, returning a profit for the taxpayer while making America safer, stronger, and more prosperous.</t>
    </r>
  </si>
  <si>
    <r>
      <rPr>
        <sz val="11"/>
        <rFont val="Times New Roman"/>
        <family val="1"/>
      </rPr>
      <t xml:space="preserve">International Disaster Assistance, Migration and Refugee Assistance, and Emergency Refugee and Migration
</t>
    </r>
    <r>
      <rPr>
        <sz val="11"/>
        <rFont val="Times New Roman"/>
        <family val="1"/>
      </rPr>
      <t>Assistance (ERMA)—International Humanitarian Assistance (IHA)</t>
    </r>
  </si>
  <si>
    <r>
      <rPr>
        <sz val="11"/>
        <rFont val="Times New Roman"/>
        <family val="1"/>
      </rPr>
      <t>The Budget reduces unaffordable levels of disaster assistance far in excess of what other countries contribute.  The Budget provides $1.5 billion in ERMA for the President to use at his discretion and consolidates wasteful and duplicative accounts into a new $2.5 billion IHA account to fund disaster relief when it fulfills the President’s foreign policy aims.</t>
    </r>
  </si>
  <si>
    <r>
      <rPr>
        <sz val="11"/>
        <rFont val="Times New Roman"/>
        <family val="1"/>
      </rPr>
      <t>State and USAID Operations</t>
    </r>
  </si>
  <si>
    <r>
      <rPr>
        <sz val="11"/>
        <rFont val="Times New Roman"/>
        <family val="1"/>
      </rPr>
      <t>Consistent with Executive Order 14169, “Reevaluating and Realigning United States Foreign Aid,” the Budget ensures that foreign aid spending is efficient and consistent with U.S. foreign policy under the America First agenda.  The Budget reorganizes USAID into the Department of State to meet current needs and eliminates non-essential staff that were hired based on DEI and preferencing practices, inconsistent with Executive Order 14151, “Ending Radical and Wasteful Government DEI Programs and Preferencing.”</t>
    </r>
  </si>
  <si>
    <r>
      <rPr>
        <sz val="11"/>
        <rFont val="Times New Roman"/>
        <family val="1"/>
      </rPr>
      <t>International Narcotics Control &amp; Law Enforcement (INCLE)</t>
    </r>
  </si>
  <si>
    <r>
      <rPr>
        <sz val="11"/>
        <rFont val="Times New Roman"/>
        <family val="1"/>
      </rPr>
      <t>The majority of INCLE funds go to reforming criminal justice systems in foreign governments, rather than to narcotics enforcement, which is primarily undertaken by:  Drug Enforcement Administration (DEA); Central Intelligence Agency; Federal Bureau of Investigation (FBI); Department of Homeland Security (DHS); and Department of Defense (DOD) elements.  The Budget eliminates failed rule-of-law programs in distant countries, while providing $125 million to fund programs that support the counter-drug, organized crime, and border security missions that directly impact the United States.</t>
    </r>
  </si>
  <si>
    <r>
      <rPr>
        <sz val="11"/>
        <rFont val="Times New Roman"/>
        <family val="1"/>
      </rPr>
      <t>Peacekeeping Missions</t>
    </r>
  </si>
  <si>
    <r>
      <rPr>
        <sz val="11"/>
        <rFont val="Times New Roman"/>
        <family val="1"/>
      </rPr>
      <t>The Budget does not provide funding for wasteful United Nations (UN) and other peacekeeping missions due to recent failures and high level of assessments.  The United States has a history of paying for more than its fair share of international peacekeeping activities.  Further, UN peacekeepers have been accused of narcotics trafficking across multiple continents, especially in the Central African Republic where peacekeepers smuggled gold, diamonds, and drugs.</t>
    </r>
  </si>
  <si>
    <r>
      <rPr>
        <sz val="11"/>
        <rFont val="Times New Roman"/>
        <family val="1"/>
      </rPr>
      <t>Assessed and Voluntary Contributions to International Organizations</t>
    </r>
  </si>
  <si>
    <r>
      <rPr>
        <sz val="11"/>
        <rFont val="Times New Roman"/>
        <family val="1"/>
      </rPr>
      <t>The Budget pauses most assessed and all voluntary contributions to UN and other international organizations, including for the UN Regular Budget, UN Educational, Scientific and Cultural Organization, and the World Health Organization.  This is consistent with Executive Order 14199, “Withdrawing the United States From and Ending Funding to Certain United Nations Organizations and Reviewing United States Support to All International Organizations.”  To preserve maximum negotiating leverage, the President can choose to fund these international organizations out of the A1OF if he chooses.</t>
    </r>
  </si>
  <si>
    <r>
      <rPr>
        <sz val="11"/>
        <rFont val="Times New Roman"/>
        <family val="1"/>
      </rPr>
      <t>Educational and Cultural Exchanges</t>
    </r>
  </si>
  <si>
    <r>
      <rPr>
        <sz val="11"/>
        <rFont val="Times New Roman"/>
        <family val="1"/>
      </rPr>
      <t>Inspector General reports have documented insufficient monitoring for fraud and inefficient, wasteful programming at the expense of U.S. taxpayers.  Foreign students receiving technical and high- demand training leave to take those skills overseas, including back to near-peer rivals, having deprived American students of places to acquire those skills.  This program is no longer affordable.</t>
    </r>
  </si>
  <si>
    <r>
      <rPr>
        <sz val="11"/>
        <rFont val="Times New Roman"/>
        <family val="1"/>
      </rPr>
      <t>Transition Initiatives (TI)</t>
    </r>
  </si>
  <si>
    <r>
      <rPr>
        <sz val="11"/>
        <rFont val="Times New Roman"/>
        <family val="1"/>
      </rPr>
      <t>TI funds short-term assistance that aims to shape political outcomes in distant countries with no practical impact on U.S. security.  It often results in further destabilization and funds a wasteful tangle of non-governmental organizations (NGOs) and partisan cutouts pushing a leftist agenda around the world.  The Budget eliminates the TI account.</t>
    </r>
  </si>
  <si>
    <r>
      <rPr>
        <sz val="11"/>
        <rFont val="Times New Roman"/>
        <family val="1"/>
      </rPr>
      <t>Complex Crisis Fund</t>
    </r>
  </si>
  <si>
    <r>
      <rPr>
        <sz val="11"/>
        <rFont val="Times New Roman"/>
        <family val="1"/>
      </rPr>
      <t>The Complex Crisis Fund is a catch-all slush fund for nation-building projects and political interference.  Rather than offering life-saving assistance or creating beneficial ties for the United States, it has been weaponized to mandate DEI and LGBTQ policies be implemented in recipient countries as a condition of aid to small businesses with no connection to the United States.  The Budget eliminates this woke, ill-structured account and redirects crisis funding to the IHA and ERMA accounts, where they would further the President’s America First objectives around the world.</t>
    </r>
  </si>
  <si>
    <r>
      <rPr>
        <sz val="11"/>
        <rFont val="Times New Roman"/>
        <family val="1"/>
      </rPr>
      <t>National Endowment for Democracy (NED)</t>
    </r>
  </si>
  <si>
    <r>
      <rPr>
        <sz val="11"/>
        <rFont val="Times New Roman"/>
        <family val="1"/>
      </rPr>
      <t>Under the Biden Administration and at the start of the Russia/Ukraine war, the NED blocked public access to its grant details after having never provided disclosure in the manner required by Federal law.  In March 2025, it was discovered that NED funded the Ukraine disinformation organization that doxed U.S. journalists called for prosecutions of allies of the President, and attacked the Vice President, Joe Kent, and others as “foreign propagandists of the Russian Federation.”  NED also funded the now-infamous Disinformation Index Foundation that targeted and blacklisted conservative media outlets like Federalist, Newsmax, TAC, the Blaze, NYP, etc.  The Budget eliminates funding for NED.</t>
    </r>
  </si>
  <si>
    <r>
      <rPr>
        <sz val="11"/>
        <rFont val="Times New Roman"/>
        <family val="1"/>
      </rPr>
      <t>Global Health Programs/Family Planning</t>
    </r>
  </si>
  <si>
    <r>
      <rPr>
        <sz val="11"/>
        <rFont val="Times New Roman"/>
        <family val="1"/>
      </rPr>
      <t>The United States is the largest global contributor to programs that provide so-called family planning services through liberal NGOs, and have funded abortions.  This stands in direct conflict with the President’s action reinstating the “Mexico City Policy.”  The Budget protects life and prevents a pro- abortion agenda from being promoted abroad with taxpayer dollars.  The Budget focuses on life- saving assistance and preventing infectious diseases from reaching the United States.  The U.S. President’s Emergency Plan for AIDS Relief funding is preserved for any current beneficiaries.</t>
    </r>
  </si>
  <si>
    <r>
      <rPr>
        <sz val="11"/>
        <rFont val="Times New Roman"/>
        <family val="1"/>
      </rPr>
      <t>Food for Peace  (Title II)</t>
    </r>
  </si>
  <si>
    <r>
      <rPr>
        <sz val="11"/>
        <rFont val="Times New Roman"/>
        <family val="1"/>
      </rPr>
      <t>The Food for Peace program spends $1.6 billion to ship food overseas, which often takes a year or more to arrive at its intended destination, resulting in about one-third loss and waste.  The program also distorts and undermines local and regional markets where the aid often could be purchased for less and with less waste.  There are far more efficient food aid programs that the Budget preserves.</t>
    </r>
  </si>
  <si>
    <r>
      <rPr>
        <b/>
        <sz val="11"/>
        <rFont val="Times New Roman"/>
        <family val="1"/>
      </rPr>
      <t>Other International Programs</t>
    </r>
  </si>
  <si>
    <r>
      <rPr>
        <sz val="11"/>
        <rFont val="Times New Roman"/>
        <family val="1"/>
      </rPr>
      <t>Contribution to the Global Environmental Facility and Climate Investment Funds</t>
    </r>
  </si>
  <si>
    <r>
      <rPr>
        <sz val="11"/>
        <rFont val="Times New Roman"/>
        <family val="1"/>
      </rPr>
      <t>The Budget proposes to eliminate contributions to the Global Environment Facility and the Climate Investment Funds, which promote woke Green New Deal policies that are misaligned with Administration priorities.</t>
    </r>
  </si>
  <si>
    <r>
      <rPr>
        <sz val="11"/>
        <rFont val="Times New Roman"/>
        <family val="1"/>
      </rPr>
      <t>Contributions to Multilateral Development Banks (African Development Bank, African Development Fund)</t>
    </r>
  </si>
  <si>
    <r>
      <rPr>
        <sz val="11"/>
        <rFont val="Times New Roman"/>
        <family val="1"/>
      </rPr>
      <t>Consistent with Executive Order 14169, “Reevaluating and Realigning United States Foreign Aid,” the Budget proposes to eliminate contributions to the African Development Fund, which is not currently aligned to Administration priorities.  The Budget also includes $3.2 billion over three years for the U.S. Government contribution to the International Development Association 21, where other donors and institutions should take on more of the burden sharing.  This fulfills the President’s promise to no longer dole out foreign aid dollars with no return on investment for the American people.</t>
    </r>
  </si>
  <si>
    <r>
      <rPr>
        <sz val="11"/>
        <rFont val="Times New Roman"/>
        <family val="1"/>
      </rPr>
      <t>Other Treasury International Reductions</t>
    </r>
  </si>
  <si>
    <r>
      <rPr>
        <sz val="11"/>
        <rFont val="Times New Roman"/>
        <family val="1"/>
      </rPr>
      <t>The Budget likewise proposes to eliminate several of the Department of the Treasury’s international assistance programs, including the Debt Restructuring account, and contributions to the International Fund for Agricultural Development and the Global Agriculture and Food Security Program.  This proposal fulfills the President’s promise to put America first and eliminate wasteful foreign aid spending.</t>
    </r>
  </si>
  <si>
    <r>
      <rPr>
        <b/>
        <sz val="11"/>
        <rFont val="Times New Roman"/>
        <family val="1"/>
      </rPr>
      <t>Department of Education (ED)</t>
    </r>
  </si>
  <si>
    <r>
      <rPr>
        <sz val="11"/>
        <rFont val="Times New Roman"/>
        <family val="1"/>
      </rPr>
      <t>Charter Schools</t>
    </r>
  </si>
  <si>
    <r>
      <rPr>
        <sz val="11"/>
        <rFont val="Times New Roman"/>
        <family val="1"/>
      </rPr>
      <t>According to this year’s National Assessment of Educational Progress, 70 percent of 8th graders are below proficient in reading, and 72 percent are below proficient in math.  Federal control has replaced local decision-making, creating a one-size-fits-all system that is decimating student achievement.  This centralized approach has weakened States’ ability to deliver quality education and eroded parents’ direction of their children’s education.  More local school options are needed, so the Budget invests $500 million, a $60 million increase, to expand the number of high-quality charter schools, which have a proven track record of improving students’ academic achievement and giving parents more choice in the education of their children.</t>
    </r>
  </si>
  <si>
    <r>
      <rPr>
        <sz val="11"/>
        <rFont val="Times New Roman"/>
        <family val="1"/>
      </rPr>
      <t>Preserve Title I and Streamline K-12 Programs</t>
    </r>
  </si>
  <si>
    <r>
      <rPr>
        <sz val="11"/>
        <rFont val="Times New Roman"/>
        <family val="1"/>
      </rPr>
      <t>The Budget provides streamlined, flexible funding directly to States so that they have the discretion to support those activities that make the most sense for their respective communities.  This long- overdue consolidation would lower substantially the costs of both administration and compliance,</t>
    </r>
  </si>
  <si>
    <r>
      <rPr>
        <sz val="11"/>
        <rFont val="Times New Roman"/>
        <family val="1"/>
      </rPr>
      <t>and ensure that a greater proportion of the funds provides support for students and their families.  The K-12 Simplified Funding Program consolidates 18 competitive and formula grant programs into a new $2 billion formula grant designed to reduce ED’s influence on schools and students and reduce bureaucracy.  At the same time, the Budget delivers on the President’s promise by preserving full funding for Title I, the supplemental Federal financial assistance to school districts for children from low-income families.  This new, simplified funding structure requires fewer Federal staff and empowers States and districts to make spending decisions based on their needs, consistent with the recent reduction in workforce and Executive Orders.  The new approach allows States and districts to focus on the core subjects—math, reading, science, and history—without the distractions of DEI and weaponization from the previous administration.</t>
    </r>
  </si>
  <si>
    <r>
      <rPr>
        <sz val="11"/>
        <rFont val="Times New Roman"/>
        <family val="1"/>
      </rPr>
      <t>Special Education Simplified Funding Program</t>
    </r>
  </si>
  <si>
    <r>
      <rPr>
        <sz val="11"/>
        <rFont val="Times New Roman"/>
        <family val="1"/>
      </rPr>
      <t>--</t>
    </r>
  </si>
  <si>
    <r>
      <rPr>
        <sz val="11"/>
        <rFont val="Times New Roman"/>
        <family val="1"/>
      </rPr>
      <t>The Budget delivers on the President’s promise to preserve special education funding, while simplifying the workload to reduce the Federal footprint.  The Special Education Simplified Funding Program consolidates seven Individuals with Disabilities Education Act (IDEA) programs to provide States and school districts greater flexibility to support students with special education needs, maintaining funding at the 2025 level.  The consolidation furthers the Administration’s goal of limiting the Federal role in education by reducing the number of programs at ED, the number of staff needed to administer them, and the administrative burden on States so more dollars go to students instead of bureaucrats.  Parents of students with disabilities would remain empowered to direct these funds because the Federal IDEA law would remain in place; maintaining a base set of Federal funds means they can also be withdrawn from States and districts who flout parental rights.</t>
    </r>
  </si>
  <si>
    <r>
      <rPr>
        <sz val="11"/>
        <rFont val="Times New Roman"/>
        <family val="1"/>
      </rPr>
      <t>TRIO programs and Gaining Early Awareness and Readiness for Undergraduate Programs (GEAR UP)</t>
    </r>
  </si>
  <si>
    <r>
      <rPr>
        <sz val="11"/>
        <rFont val="Times New Roman"/>
        <family val="1"/>
      </rPr>
      <t>TRIO and GEAR UP are a relic of the past when financial incentives were needed to motivate Institutions of Higher Education (IHEs) to engage with low-income students and increase access.  The lack of action by IHEs also meant that States and local school districts needed additional support to prepare low-income students for college.  Today, the pendulum has swung and access to college is not the obstacle it was for students of limited means.  IHEs should be using their own resources to engage with K-12 schools in their communities to recruit students, and then once those students are on campus, aid in their success through to graduation.  A renewed focus on academics and scholastic accomplishment by IHEs, rather than engaging in woke ideology with Federal taxpayer subsidies, would be a welcome change for students and the future of the Nation.</t>
    </r>
  </si>
  <si>
    <r>
      <rPr>
        <sz val="11"/>
        <rFont val="Times New Roman"/>
        <family val="1"/>
      </rPr>
      <t>Federal Work-Study (FWS)</t>
    </r>
  </si>
  <si>
    <r>
      <rPr>
        <sz val="11"/>
        <rFont val="Times New Roman"/>
        <family val="1"/>
      </rPr>
      <t>The Budget returns FWS to the States and IHEs that financially benefit from it—consistent with the Administration’s efforts to move decisions closer to students and reduce the Federal footprint.  In its current form, FWS is a handout to woke universities and a subsidy from Federal taxpayers, who can pay for their own employees.  Reform of this poorly targeted program should redistribute remaining funding to institutions that serve the most low-income students and provide a wage subsidy to gain career-oriented opportunities to improve long-term employment outcomes of students.</t>
    </r>
  </si>
  <si>
    <r>
      <rPr>
        <sz val="11"/>
        <rFont val="Times New Roman"/>
        <family val="1"/>
      </rPr>
      <t>Supplemental Educational Opportunity Grants (SEOG)</t>
    </r>
  </si>
  <si>
    <r>
      <rPr>
        <sz val="11"/>
        <rFont val="Times New Roman"/>
        <family val="1"/>
      </rPr>
      <t>SEOG contributes to rising college costs that IHEs have used to fund radical leftist ideology instead of investing in students and their success.  It is duplicative of, and less targeted than, Pell Grants.  For example, undergraduate students with higher family incomes receive a larger award on average than similarly situated undergraduates with the lowest family income level ($1,019 compared to $891).  In addition, nearly 40 percent of SEOG aid is awarded through private institutions who have their own agendas and fewer low-income students, compared to the only 19 percent awarded through public, two-year colleges, which serve the highest proportion of low-income students.  This program is ineffective, poorly targeted, and inconsistent with the Administration’s priorities.</t>
    </r>
  </si>
  <si>
    <r>
      <rPr>
        <sz val="11"/>
        <rFont val="Times New Roman"/>
        <family val="1"/>
      </rPr>
      <t>English Language Acquisition</t>
    </r>
  </si>
  <si>
    <r>
      <rPr>
        <sz val="11"/>
        <rFont val="Times New Roman"/>
        <family val="1"/>
      </rPr>
      <t>To end overreach from Washington and restore the rightful role of State oversight in education, the Budget proposes to eliminate the misnamed English Language Acquisition program which actually deemphasizes English primacy by funding NGOs and States to encourage bilingualism.  The historically low reading scores for all students mean States and communities need to unite—not divide—classrooms using evidence-based literacy instruction materials to improve outcomes for all students.</t>
    </r>
  </si>
  <si>
    <r>
      <rPr>
        <sz val="11"/>
        <rFont val="Times New Roman"/>
        <family val="1"/>
      </rPr>
      <t>Adult Education</t>
    </r>
  </si>
  <si>
    <r>
      <rPr>
        <sz val="11"/>
        <rFont val="Times New Roman"/>
        <family val="1"/>
      </rPr>
      <t>K-12 outcomes will improve as education returns to the States, which would make remedial education for adults less necessary.  The Budget redirects resources to programs that more directly prepare students for meaningful careers.  This reallocation would also better support the innovative, workforce-aligned, apprenticeship-focused activities the Department seeks to promote through strategic investments in the current fiscal year.  Further, this program has dismal results—in the most recent reported year, only 43 percent of participants had any measurable skills gains.</t>
    </r>
  </si>
  <si>
    <r>
      <rPr>
        <sz val="11"/>
        <rFont val="Times New Roman"/>
        <family val="1"/>
      </rPr>
      <t>Migrant Education and Special Programs for Migrant Students</t>
    </r>
  </si>
  <si>
    <r>
      <rPr>
        <sz val="11"/>
        <rFont val="Times New Roman"/>
        <family val="1"/>
      </rPr>
      <t>The Budget eliminates programs that work to the detriment of children’s academic success by encouraging movement from, rather than stability and consistency in, a single location.  These programs have not been proven effective, are extremely costly, and encourage ineligible non-citizens to access U.S. IHEs, stripping resources from American students.</t>
    </r>
  </si>
  <si>
    <r>
      <rPr>
        <sz val="11"/>
        <rFont val="Times New Roman"/>
        <family val="1"/>
      </rPr>
      <t>ED Program Administration</t>
    </r>
  </si>
  <si>
    <r>
      <rPr>
        <sz val="11"/>
        <rFont val="Times New Roman"/>
        <family val="1"/>
      </rPr>
      <t xml:space="preserve">As the Department winds down its operations and reduces its workforce, the Budget provides
</t>
    </r>
    <r>
      <rPr>
        <sz val="11"/>
        <rFont val="Times New Roman"/>
        <family val="1"/>
      </rPr>
      <t>$293 million for program administration, a reduction of $127 million, or 30 percent.  Although this</t>
    </r>
  </si>
  <si>
    <r>
      <rPr>
        <sz val="11"/>
        <rFont val="Times New Roman"/>
        <family val="1"/>
      </rPr>
      <t>amount does reflect the considerably reduced need for staff, costs remain.  Program Administration funding is needed for:  personnel compensation and benefits for staff retained; fixed and variable costs in non-personnel categories; and costs from deferred resignations, voluntary retirements, and reductions in force.</t>
    </r>
  </si>
  <si>
    <r>
      <rPr>
        <sz val="11"/>
        <rFont val="Times New Roman"/>
        <family val="1"/>
      </rPr>
      <t>Fund for the Improvement of Postsecondary Ed (FIPSE) and Graduate Assistance in Areas of National Need</t>
    </r>
  </si>
  <si>
    <r>
      <rPr>
        <sz val="11"/>
        <rFont val="Times New Roman"/>
        <family val="1"/>
      </rPr>
      <t>IHEs and States—not the Federal Government—should be responsible for funding institutional reforms and innovative programs.  These additional resources have allowed colleges and universities to fund ideologies instead of students, while still raising tuition costs.  The Congress has also abused FIPSE by using it to fund initiatives unrelated to students or institutional reforms, including earmarking $1.2 million for San Diego Community College’s LGBTQIA+ PRIDE Center staffing.</t>
    </r>
  </si>
  <si>
    <r>
      <rPr>
        <sz val="11"/>
        <rFont val="Times New Roman"/>
        <family val="1"/>
      </rPr>
      <t>Strengthening Institutions</t>
    </r>
  </si>
  <si>
    <r>
      <rPr>
        <sz val="11"/>
        <rFont val="Times New Roman"/>
        <family val="1"/>
      </rPr>
      <t>Again, IHEs with their States and local communities—not the Federal Government—should be responsible for fiscal health of an institution and promoting student success.  These funds have been used to promote DEI, inconsistent with the Administration’s priorities and Executive Orders.  It is not the responsibility of Federal taxpayers to support a new “Guided Pathways Village, expanding the current Learning Communities and creating a new Ethnic and Pride Inclusion Center for historically underserved students, including LGBTQ+ students.”</t>
    </r>
  </si>
  <si>
    <r>
      <rPr>
        <sz val="11"/>
        <rFont val="Times New Roman"/>
        <family val="1"/>
      </rPr>
      <t>Teacher Quality Partnerships</t>
    </r>
  </si>
  <si>
    <r>
      <rPr>
        <sz val="11"/>
        <rFont val="Times New Roman"/>
        <family val="1"/>
      </rPr>
      <t>The Budget proposes to end Federal taxpayer dollars being weaponized to indoctrinate new teachers. Institutional and nonprofit grantees have used these taxpayer funds to train teachers and education agencies on divisive ideologies.  Training materials included inappropriate and unnecessary topics such as:  Critical Race Theory; DEI; social justice activism; “anti-racism”; and instruction on white privilege and white supremacy.   In addition, many of these grants included teacher and staff recruiting strategies implicitly and explicitly based on race.</t>
    </r>
  </si>
  <si>
    <r>
      <rPr>
        <sz val="11"/>
        <rFont val="Times New Roman"/>
        <family val="1"/>
      </rPr>
      <t xml:space="preserve">Examples from the grant applications included:
</t>
    </r>
    <r>
      <rPr>
        <sz val="11"/>
        <rFont val="Symbol"/>
        <family val="1"/>
      </rPr>
      <t></t>
    </r>
    <r>
      <rPr>
        <sz val="11"/>
        <rFont val="Times New Roman"/>
        <family val="1"/>
      </rPr>
      <t xml:space="preserve">     requiring practitioners to take personal and institutional responsibility for systemic inequities (e.g., racism) and critically reassess their own practices;
</t>
    </r>
    <r>
      <rPr>
        <sz val="11"/>
        <rFont val="Symbol"/>
        <family val="1"/>
      </rPr>
      <t></t>
    </r>
    <r>
      <rPr>
        <sz val="11"/>
        <rFont val="Times New Roman"/>
        <family val="1"/>
      </rPr>
      <t xml:space="preserve">     receiving professional development workshops and equity training on topics such as “Building Cultural Competence,” “Dismantling Racial Bias,” and “Centering Equity in the Classroom”;
</t>
    </r>
    <r>
      <rPr>
        <sz val="11"/>
        <rFont val="Symbol"/>
        <family val="1"/>
      </rPr>
      <t></t>
    </r>
    <r>
      <rPr>
        <sz val="11"/>
        <rFont val="Times New Roman"/>
        <family val="1"/>
      </rPr>
      <t xml:space="preserve">     acknowledging and responding to systemic forms of oppression and inequity, including racism, ableism, “gender-based” discrimination, homophobia, and ageism;</t>
    </r>
  </si>
  <si>
    <r>
      <rPr>
        <sz val="11"/>
        <rFont val="Symbol"/>
        <family val="1"/>
      </rPr>
      <t></t>
    </r>
    <r>
      <rPr>
        <sz val="11"/>
        <rFont val="Times New Roman"/>
        <family val="1"/>
      </rPr>
      <t xml:space="preserve">     building historical and sociopolitical understandings of race and racism to interrupt racial marginalization and oppression of students in planning instruction relationship building discipline and assessment;
</t>
    </r>
    <r>
      <rPr>
        <sz val="11"/>
        <rFont val="Symbol"/>
        <family val="1"/>
      </rPr>
      <t></t>
    </r>
    <r>
      <rPr>
        <sz val="11"/>
        <rFont val="Times New Roman"/>
        <family val="1"/>
      </rPr>
      <t xml:space="preserve">     providing “targeted practices in culturally relevant and responsive teaching abolitionist pedagogies and issues of diversity in classroom management;” and
</t>
    </r>
    <r>
      <rPr>
        <sz val="11"/>
        <rFont val="Symbol"/>
        <family val="1"/>
      </rPr>
      <t></t>
    </r>
    <r>
      <rPr>
        <sz val="11"/>
        <rFont val="Times New Roman"/>
        <family val="1"/>
      </rPr>
      <t xml:space="preserve">     providing spaces for critical reflection to help educators confront biases and have transformative conversations about equity.
</t>
    </r>
    <r>
      <rPr>
        <sz val="11"/>
        <rFont val="Times New Roman"/>
        <family val="1"/>
      </rPr>
      <t>Eliminating this program would allow States and districts to have more control of teacher preparation, recruitment, and retention based on their local context.</t>
    </r>
  </si>
  <si>
    <r>
      <rPr>
        <sz val="11"/>
        <rFont val="Times New Roman"/>
        <family val="1"/>
      </rPr>
      <t>Training and Advisory Services— Equity Assistance Centers</t>
    </r>
  </si>
  <si>
    <r>
      <rPr>
        <sz val="11"/>
        <rFont val="Times New Roman"/>
        <family val="1"/>
      </rPr>
      <t>The Budget eliminates Equity Assistance Centers that have indoctrinated children.  Funds have been weaponized to force local districts to implement Washington-directed DEI practices against their will.  Consistent with the Administration’s priority to return control of education to States and districts, ending this program would restore rightful merit-based practices at school and ensure districts do not have to implement weaponized, woke policies.  The program is also ineffective and has continuously failed to meet most performance measures.</t>
    </r>
  </si>
  <si>
    <r>
      <rPr>
        <sz val="11"/>
        <rFont val="Times New Roman"/>
        <family val="1"/>
      </rPr>
      <t>Child Care Access Means Parents in School (CCAMPIS)</t>
    </r>
  </si>
  <si>
    <r>
      <rPr>
        <sz val="11"/>
        <rFont val="Times New Roman"/>
        <family val="1"/>
      </rPr>
      <t>The Budget proposes to eliminate CCAMPIS because subsidizing child care for parents in college is unaffordable and duplicative.  Funding can instead be secured through the Child Care Development Block Grant.  Further, IHEs could offer to accommodate this need among their student population, and many do.</t>
    </r>
  </si>
  <si>
    <r>
      <rPr>
        <sz val="11"/>
        <rFont val="Times New Roman"/>
        <family val="1"/>
      </rPr>
      <t>Howard University</t>
    </r>
  </si>
  <si>
    <r>
      <rPr>
        <sz val="11"/>
        <rFont val="Times New Roman"/>
        <family val="1"/>
      </rPr>
      <t xml:space="preserve">The Budget reduces funding for Howard University to the 2021 Budget level to more sustainably support the Nation’s only federally-chartered Historically Black College and University
</t>
    </r>
    <r>
      <rPr>
        <sz val="11"/>
        <rFont val="Times New Roman"/>
        <family val="1"/>
      </rPr>
      <t>(HBCU).  The 2025 enacted amount included the conclusion of a one-time $300 million, multiyear Federal commitment to the construction of their new hospital.</t>
    </r>
  </si>
  <si>
    <r>
      <rPr>
        <sz val="11"/>
        <rFont val="Times New Roman"/>
        <family val="1"/>
      </rPr>
      <t>Office for Civil Rights (OCR)</t>
    </r>
  </si>
  <si>
    <r>
      <rPr>
        <sz val="11"/>
        <rFont val="Times New Roman"/>
        <family val="1"/>
      </rPr>
      <t xml:space="preserve">To refocus away from DEI and Title IX transgender cases, the Budget provides OCR with
</t>
    </r>
    <r>
      <rPr>
        <sz val="11"/>
        <rFont val="Times New Roman"/>
        <family val="1"/>
      </rPr>
      <t>$91 million, a reduction of $49 million, or 35 percent, compared to the 2024 enacted level.  After clearing through a massive backlog in 2025, this rightsizing is consistent with the reduction across  the Department and an overall smaller Federal role in K-12 and postsecondary education.  At this funding level, OCR would continue to ensure that schools and other institutions that receive Federal financial assistance for education programs and activities comply with Federal civil rights laws and Presidential Executive Orders while removing their ability to push DEI programs and promote radical transgender ideology.</t>
    </r>
  </si>
  <si>
    <r>
      <rPr>
        <b/>
        <sz val="11"/>
        <rFont val="Times New Roman"/>
        <family val="1"/>
      </rPr>
      <t>Department of Health and Human Services (HHS)</t>
    </r>
  </si>
  <si>
    <r>
      <rPr>
        <sz val="11"/>
        <rFont val="Times New Roman"/>
        <family val="1"/>
      </rPr>
      <t>Make America Healthy Again (MAHA)</t>
    </r>
  </si>
  <si>
    <r>
      <rPr>
        <sz val="11"/>
        <rFont val="Times New Roman"/>
        <family val="1"/>
      </rPr>
      <t>Building on the work of the President’s Make America Healthy Again (MAHA) Commission and Executive Order 14212, “Establishing the President’s Make America Healthy Again Commission,” the Budget provides $500 million for the MAHA initiative, which would allow the Secretary to tackle nutrition, physical activity, healthy lifestyles, over-reliance on medication and treatments, the effects of new technological habits, environmental impacts, and food and drug quality and safety across HHS.</t>
    </r>
  </si>
  <si>
    <r>
      <rPr>
        <sz val="11"/>
        <rFont val="Times New Roman"/>
        <family val="1"/>
      </rPr>
      <t>LIHEAP</t>
    </r>
  </si>
  <si>
    <r>
      <rPr>
        <sz val="11"/>
        <rFont val="Times New Roman"/>
        <family val="1"/>
      </rPr>
      <t>This Administration is committed to lowering energy costs for American families by unleashing energy production.  The Low Income Home Energy Assistance Program (LIHEAP) is unnecessary because States have policies preventing utility disconnection for low-income households, effectively making LIHEAP a pass-through benefitting utilities in the Northeast.  Further, LIHEAP rewards States like New York and California, two of the top recipients for LIHEAP funding, which have implemented anti-consumer policies that drive up home energy prices.  The Government Accountability Office (GAO) has raised significant program integrity concerns related to fraud and abuse in LIHEAP.  In 2010, GAO investigators audited seven States and found names of 11,000 dead people and hundreds of prisoners used as applicants for funds.  More than 1,000 Federal employees whose Federal salary exceeded maximum income threshold received benefits and, in several cases, people living in million-dollar houses received benefits.  The Budget proposes to end this program and to instead support low-income individuals through energy dominance, lower prices, and an America First economic platform.</t>
    </r>
  </si>
  <si>
    <r>
      <rPr>
        <sz val="11"/>
        <rFont val="Times New Roman"/>
        <family val="1"/>
      </rPr>
      <t>Refugee and Unaccompanied Alien Children Programs (UAC)</t>
    </r>
  </si>
  <si>
    <r>
      <rPr>
        <sz val="11"/>
        <rFont val="Times New Roman"/>
        <family val="1"/>
      </rPr>
      <t xml:space="preserve">Refugee arrivals have dropped significantly under Executive Order 14163, “Realigning the United States Refugee Admissions Program,” and those who do arrive should not expect American taxpayers to support them.  Further, these funds were weaponized by the Biden-Harris Administration to give cash handouts, medical services, and job training to illegal immigrants.  The Budget proposes eliminating these programs.  The Budget also re-focuses the UAC program on its core mission of sheltering unaccompanied alien children while also protecting them from child trafficking and labor exploitation.  As the </t>
    </r>
    <r>
      <rPr>
        <i/>
        <sz val="11"/>
        <rFont val="Times New Roman"/>
        <family val="1"/>
      </rPr>
      <t xml:space="preserve">New York Times </t>
    </r>
    <r>
      <rPr>
        <sz val="11"/>
        <rFont val="Times New Roman"/>
        <family val="1"/>
      </rPr>
      <t>exposed, the Biden-Harris Administration operated this program like an assembly line, prioritizing the quick release of children to insufficiently vetted sponsors over the children’s safety.  An employee at an HHS Services Office testified in 2024 about human trafficking at the southern border.  She was horrified to discover that “children were being trafficked with billions of taxpayer dollars by a contractor failing to vet sponsors and process children safely, with government officials complicit in it.”</t>
    </r>
  </si>
  <si>
    <r>
      <rPr>
        <sz val="11"/>
        <rFont val="Times New Roman"/>
        <family val="1"/>
      </rPr>
      <t>Community Services Block Grant (CSBG)</t>
    </r>
  </si>
  <si>
    <r>
      <rPr>
        <sz val="11"/>
        <rFont val="Times New Roman"/>
        <family val="1"/>
      </rPr>
      <t>The Budget proposes to eliminate dollars that flow to Community Action Agencies who carry out their own agendas.  These grants are laden with equity-building and green energy initiatives, such as the California Community Action Partnership, that focus its efforts on bringing “DEI to the forefront,” by “offering focus groups, extensive training opportunities, and engaging in fruitful partnerships,” on “how we could transform the systems and structures that hold these inequities in place, looking at policies and resource flows, power dynamics and really mental models that we need to shift in order to change the system.”  According to HHS, a Community Action Agency in Wisconsin used “CSBG funds to combine clean energy with affordable housing in the pursuit of both economic and environmental justice.”  Americans in need of job-training and a helping hand would be better served by programs funded at the Departments of Labor and Agriculture.  According to GAO’s 2019 study of the program, HHS “cannot assure the Congress and the American public that the funding is meeting its intended purpose to reduce the causes of poverty.”</t>
    </r>
  </si>
  <si>
    <r>
      <rPr>
        <sz val="11"/>
        <rFont val="Times New Roman"/>
        <family val="1"/>
      </rPr>
      <t>Preschool Development Grants (PDG)</t>
    </r>
  </si>
  <si>
    <r>
      <rPr>
        <sz val="11"/>
        <rFont val="Times New Roman"/>
        <family val="1"/>
      </rPr>
      <t>Consistent with the Administration’s priority to return education to the States, which are best equipped to fund and tailor education programs to the needs of their residents, the Budget eliminates PDG.  PDG literally does not fund any preschool for children and their families. It funds “capacity building and strategic initiatives.” These unproductive funds have been weaponized by the Biden- Harris Administration to extend the Federal reach and push DEI policies on to toddlers.  As an example, the Minnesota Department of Education’s “guiding principles,” for implementation of its PDG program include “intersectionality” and “racial equity.”</t>
    </r>
  </si>
  <si>
    <r>
      <rPr>
        <sz val="11"/>
        <rFont val="Times New Roman"/>
        <family val="1"/>
      </rPr>
      <t>Health Resources and Services Administration (HRSA) Consolidations</t>
    </r>
  </si>
  <si>
    <r>
      <rPr>
        <sz val="11"/>
        <rFont val="Times New Roman"/>
        <family val="1"/>
      </rPr>
      <t>The Budget consolidates a variety of programs that were formerly part of HRSA, including the Ryan White HIV/AIDS program activities that do not focus on core healthcare and support services directly to patients, such as:  education and training (-$74 million); multiple Maternal and Child Health programs (-$274 million), which are duplicative of other Federal programs or could be addressed through block grant funding; multiple Health Workforce Programs (-$1 billion) which provide scholarships and support for individuals to enter high-paying medical careers; and family planning programs (-$286 million), which use taxpayers funds to nonprofits that are not aligned with several Administration policies.  The Budget maintains $6 billion for priority activities that were formerly part of HRSA.</t>
    </r>
  </si>
  <si>
    <r>
      <rPr>
        <sz val="11"/>
        <rFont val="Times New Roman"/>
        <family val="1"/>
      </rPr>
      <t>Centers for Disease Control and Prevention (CDC) Programs</t>
    </r>
  </si>
  <si>
    <r>
      <rPr>
        <sz val="11"/>
        <rFont val="Times New Roman"/>
        <family val="1"/>
      </rPr>
      <t xml:space="preserve">The Budget refocuses CDC’s mission on core activities such as emerging and infectious disease surveillance, outbreak investigations, and maintaining the Nation’s public health infrastructure, while streamlining programs and eliminating waste.  The Budget proposes merging multiple programs into one grant program and giving States more flexibility to address local needs.  Specifically, the Budget proposes consolidating funding for Infectious Disease and Opioids, Viral Hepatitis, Sexually Transmitted Infections, and Tuberculosis programs into one grant program funded at $300 million.
</t>
    </r>
    <r>
      <rPr>
        <sz val="11"/>
        <rFont val="Times New Roman"/>
        <family val="1"/>
      </rPr>
      <t>The Budget eliminates duplicative, DEI, or simply unnecessary programs, including:  the National Center for Chronic Diseases Prevention and Health Promotion; National Center for Environmental Health; National Center for Injury Prevention and Control; the Global Health Center; Public Health Preparedness and Response, which can be conducted more effectively by States; and the Preventive Health and Human Services Block Grant, the purposes for which can be best funded by States.  The Budget refocuses CDC on emerging and infectious disease surveillance, outbreak investigations, preparedness and response, and maintaining the Nation’s public health infrastructure.  The Budget maintains more than $4 billion for CDC.</t>
    </r>
  </si>
  <si>
    <r>
      <rPr>
        <sz val="11"/>
        <rFont val="Times New Roman"/>
        <family val="1"/>
      </rPr>
      <t>National Institute of Health (NIH)</t>
    </r>
  </si>
  <si>
    <r>
      <rPr>
        <sz val="11"/>
        <rFont val="Times New Roman"/>
        <family val="1"/>
      </rPr>
      <t>The Administration is committed to restoring accountability, public trust, and transparency at the NIH.  NIH has broken the trust of the American people with wasteful spending, misleading information, risky research, and the promotion of dangerous ideologies that undermine public health. While evidence of the origins of the COVID-19 pandemic leaking from a laboratory is now confirmed by several intelligence agencies, the NIH’s inability to prove that its grants to the Wuhan Institute of Virology were not complicit in such a possible leak, or get data and hold recipients of Federal funding accountable is evidence that NIH has grown too big and unfocused.  Further, the  NIH has been involved in dangerous gain-of-function research and failed to adequately address it, which further undermines public confidence in NIH.  The NIH has also promoted radical gender ideology to the detriment of America’s youth.  For example, the NIH funded a study titled “Psychosocial Functioning in Transgender Youth after 2 Years of Hormones,” in which two participants tragically committed suicide.  The Budget proposes to reform NIH and focus NIH research activities in line with the President’s commitment to MAHA, including consolidating multiple overlapping and ill-focused programs into five new focus areas with associated spending reforms:  the National Institute on Body Systems Research; National Institute on Neuroscience and Brain Research; National Institute of General Medical Sciences; National Institute of Disability Related Research; and National Institute on Behavioral Health.  The Budget also eliminates funding for the National Institute on Minority and Health Disparities (-$534 million), which is replete with DEI expenditures, the Fogarty International Center (-$95 million), the National Center for Complementary and Integrative Health (-$170 million), and the National Institute of Nursing Research (-$198 million).  NIH research would align with the President’s priorities to address chronic disease and other epidemics, implementing all executive orders, and eliminating research on climate change, radical gender ideology, and divisive racialism.  This new structure retains the Advanced Research Projects Agency for Health.  The Budget maintains $27 billion for NIH research.</t>
    </r>
  </si>
  <si>
    <r>
      <rPr>
        <sz val="11"/>
        <rFont val="Times New Roman"/>
        <family val="1"/>
      </rPr>
      <t>Substance Abuse and Mental Health Services Administration (SAMHSA) Eliminations</t>
    </r>
  </si>
  <si>
    <r>
      <rPr>
        <sz val="11"/>
        <rFont val="Times New Roman"/>
        <family val="1"/>
      </rPr>
      <t xml:space="preserve">This Administration is committed to combatting the scourge of deadly drugs that have ravaged American communities.  Unfortunately, under the previous administration, SAMHSA grants were used to fund dangerous activities billed as “harm reduction,” which included funding “safe smoking kits and supplies” and “syringes” for drug users.  The Budget proposes to refocus activities that were formerly part of SAMHSA and reduces waste by eliminating inefficient funding for the Mental Health Programs of Regional and National Significance, Substance Use Prevention Programs of Regional and National Significance, and the Substance Use Treatment Programs of Regional and National Significance.  These programs either duplicate other Federal spending or are too small to
</t>
    </r>
    <r>
      <rPr>
        <sz val="11"/>
        <rFont val="Times New Roman"/>
        <family val="1"/>
      </rPr>
      <t>have a national impact.  These eliminations also promote federalism as these services are also</t>
    </r>
  </si>
  <si>
    <r>
      <rPr>
        <sz val="11"/>
        <rFont val="Times New Roman"/>
        <family val="1"/>
      </rPr>
      <t xml:space="preserve">supported by mental health and substance use disorder block grant funding.  The Budget maintains
</t>
    </r>
    <r>
      <rPr>
        <sz val="11"/>
        <rFont val="Times New Roman"/>
        <family val="1"/>
      </rPr>
      <t>$5.7 billion for activities that were formerly part of SAMHSA.</t>
    </r>
  </si>
  <si>
    <r>
      <rPr>
        <sz val="11"/>
        <rFont val="Times New Roman"/>
        <family val="1"/>
      </rPr>
      <t>Agency for Healthcare Research and Quality (AHRQ)</t>
    </r>
  </si>
  <si>
    <r>
      <rPr>
        <sz val="11"/>
        <rFont val="Times New Roman"/>
        <family val="1"/>
      </rPr>
      <t>AHRQ is supposed to support research to examine the quality, safety, and affordability of healthcare delivery from the perspectives of patients, caregivers, and clinical professionals.  However, much of its research is wasteful or duplicative of research conducted elsewhere in the Department, such as NIH.  The Budget eliminates funding for duplicative and wasteful grants and contracts, including those not aligned with the Administration’s priorities.  The previous administration used AHRQ to publish information wholly unrelated to MAHA, including a document titled, “Reducing Healthcare Carbon Emissions:  A Primer on Measures and Actions to Mitigate Climate Change.”  AHRQ has also pushed radical gender ideology onto children, funding a project at the Seattle Children’s  Hospital titled, “Using Telehealth to Improve Access to Gender-Affirming Care for BIPOC and Rural Gender-Diverse Youth.”  The Budget increases accountability by prioritizing AHRQ’s statistical work, eliminates the digital health portfolio, ends new grants, and offloads contracts and interagency agreements not associated with statistical activities.  In the Budget, consistent with the recent announcement of HHS reorganization, AHRQ’s functions are now a part of the new HHS Office of Strategy.</t>
    </r>
  </si>
  <si>
    <r>
      <rPr>
        <sz val="11"/>
        <rFont val="Times New Roman"/>
        <family val="1"/>
      </rPr>
      <t>Centers for Medicare and Medicaid Services (CMS) Program Management</t>
    </r>
  </si>
  <si>
    <r>
      <rPr>
        <sz val="11"/>
        <rFont val="Times New Roman"/>
        <family val="1"/>
      </rPr>
      <t>This cut will have no impact on providing benefits to Medicare and Medicaid beneficiaries. The Budget eliminates funding that had been used to carry out non-statutory, wasteful, and woke activities while maintaining funding for core Medicare and Medicaid operations, such as ending unnecessary DEI and support contracts.  It eliminates health equity-focused activities and Inflation Reduction Act-related outreach and education activities.</t>
    </r>
  </si>
  <si>
    <r>
      <rPr>
        <sz val="11"/>
        <rFont val="Times New Roman"/>
        <family val="1"/>
      </rPr>
      <t>Administration for Strategic Preparedness and Response (ASPR) Hospital Preparedness Program</t>
    </r>
  </si>
  <si>
    <r>
      <rPr>
        <sz val="11"/>
        <rFont val="Times New Roman"/>
        <family val="1"/>
      </rPr>
      <t>The Budget eliminates funding for ASPR’s Hospital Preparedness Program, which has been wasteful and unfocused.  This proposal remedies those flaws by allowing States and Territories to properly scope and fund hospital preparedness.</t>
    </r>
  </si>
  <si>
    <r>
      <rPr>
        <sz val="11"/>
        <rFont val="Times New Roman"/>
        <family val="1"/>
      </rPr>
      <t xml:space="preserve">Administration for a Healthy America— Sexual Risk Avoidance Program and Teen Pregnancy Prevention Program, HHS Office on Women’s Health,
</t>
    </r>
    <r>
      <rPr>
        <sz val="11"/>
        <rFont val="Times New Roman"/>
        <family val="1"/>
      </rPr>
      <t>HHS Office of Minority Health</t>
    </r>
  </si>
  <si>
    <r>
      <rPr>
        <sz val="11"/>
        <rFont val="Times New Roman"/>
        <family val="1"/>
      </rPr>
      <t>The Budget eliminates the Sexual Risk Avoidance Program, which serves less than one percent of youth nationwide, and is duplicative of the mandatory Sexual Risk Avoidance Education program administered by the Administration for Children and Families (ACF).  The Budget also eliminates the Teen Pregnancy Prevention program which is similar to the mandatory Personal Responsibility Education program administered by ACF.  The Budget also reduces funding levels for the HHS Office of Minority Health and Office on Women’s Health to promote efficiency and invest in areas that align with Administration priorities.  These programs were previously under the Office of Assistant Secretary of Health.  Consistent with the recently announced HHS reorganization, the Budget relocates these programs within the newly formed Administration for Healthy America.</t>
    </r>
  </si>
  <si>
    <r>
      <rPr>
        <b/>
        <sz val="11"/>
        <rFont val="Times New Roman"/>
        <family val="1"/>
      </rPr>
      <t>Environmental Protection Agency (EPA)</t>
    </r>
  </si>
  <si>
    <r>
      <rPr>
        <sz val="11"/>
        <rFont val="Times New Roman"/>
        <family val="1"/>
      </rPr>
      <t>Drinking Water Programs</t>
    </r>
  </si>
  <si>
    <r>
      <rPr>
        <sz val="11"/>
        <rFont val="Times New Roman"/>
        <family val="1"/>
      </rPr>
      <t>The Budget provides $124 million in funding for the critical drinking water mission at EPA, protecting Americans, and especially children, from unsafe or contaminated water.  The $9 million increase from the 2025 enacted level is to properly equip EPA with funds to respond to drinking water disasters, directly helping people on the ground recover from such emergencies.</t>
    </r>
  </si>
  <si>
    <r>
      <rPr>
        <sz val="11"/>
        <rFont val="Times New Roman"/>
        <family val="1"/>
      </rPr>
      <t>Indian Reservation Drinking Water Program</t>
    </r>
  </si>
  <si>
    <r>
      <rPr>
        <sz val="11"/>
        <rFont val="Times New Roman"/>
        <family val="1"/>
      </rPr>
      <t xml:space="preserve">The Budget increases funding for Tribes to retain access to critical funding for drinking water and wastewater infrastructure on their lands, with a total level of $31 million for the grant program.
</t>
    </r>
    <r>
      <rPr>
        <sz val="11"/>
        <rFont val="Times New Roman"/>
        <family val="1"/>
      </rPr>
      <t>While the Budget rightfully returns responsibility for State infrastructure to the States, it also prioritizes funding for Tribes to be able to maintain their water infrastructure.</t>
    </r>
  </si>
  <si>
    <r>
      <rPr>
        <sz val="11"/>
        <rFont val="Times New Roman"/>
        <family val="1"/>
      </rPr>
      <t>Clean and Drinking Water State Revolving Loan Funds</t>
    </r>
  </si>
  <si>
    <r>
      <rPr>
        <sz val="11"/>
        <rFont val="Times New Roman"/>
        <family val="1"/>
      </rPr>
      <t xml:space="preserve">EPA’s State Revolving Fund (SRF) was designed decades ago to give money to States via formula allocation for seed money to set up their own water infrastructure loan programs without continued annual appropriations.  When it comes to water infrastructure, the States should be responsible for funding their own water infrastructure projects.  Contrary to that design, in practice, the program has been heavily earmarked by the Congress for projects that are ultimately not repaid into the program and bypass States’ interest and planning.  In addition, the SRFs are largely duplicative of the EPA’s Water Infrastructure Finance and Innovation Act (WIFIA) program and the Department of Agriculture’s (USDA) Water and Wastewater Loan and Grant program, and they received a massive investment in the Infrastructure Investment and Jobs Act (IIJA).  The Budget proposes to return the
</t>
    </r>
    <r>
      <rPr>
        <sz val="11"/>
        <rFont val="Times New Roman"/>
        <family val="1"/>
      </rPr>
      <t>SRFs to their intended structure of funds revolving at the State level, and therefore provides the</t>
    </r>
  </si>
  <si>
    <r>
      <rPr>
        <sz val="11"/>
        <rFont val="Times New Roman"/>
        <family val="1"/>
      </rPr>
      <t>decreased funding level of $305 million total to allow States to adjust to alternative funding sources for their water infrastructure.</t>
    </r>
  </si>
  <si>
    <r>
      <rPr>
        <sz val="11"/>
        <rFont val="Times New Roman"/>
        <family val="1"/>
      </rPr>
      <t>Categorical Grants</t>
    </r>
  </si>
  <si>
    <r>
      <rPr>
        <sz val="11"/>
        <rFont val="Times New Roman"/>
        <family val="1"/>
      </rPr>
      <t>EPA’s Categorical Grant programs have become a crutch for States at the expense of taxpayers— many of whom receive no benefit from these grants.  With a majority of these statutes having been on the books for several decades, States and local governments should be capable and empowered to fund their own programs in order to comply with the law.  As such, the Budget includes the elimination of 16 categorical grants, and maintains funding at 2025 enacted levels for Tribes.  These reductions promote federalism by allowing States to achieve primary enforcement authority for these programs, while also encouraging States to innovate and find more efficient ways to meet their responsibilities under delegated authority.</t>
    </r>
  </si>
  <si>
    <r>
      <rPr>
        <sz val="11"/>
        <rFont val="Times New Roman"/>
        <family val="1"/>
      </rPr>
      <t>Hazardous Substance Superfund</t>
    </r>
  </si>
  <si>
    <r>
      <rPr>
        <sz val="11"/>
        <rFont val="Times New Roman"/>
        <family val="1"/>
      </rPr>
      <t>EPA’s Superfund program is charged with cleaning up contaminated areas and responding to emergencies, such as oil spills and natural disasters.  The Congress imposed large taxes in IIJA and the Inflation Reduction Act to help finance the Superfund program.  Between these $1.6 billion in taxes estimated to be available in 2026 and litigation recoveries from responsible parties, there is no need for additional funding for Superfund cleanup, which is reflected in the Budget.</t>
    </r>
  </si>
  <si>
    <r>
      <rPr>
        <sz val="11"/>
        <rFont val="Times New Roman"/>
        <family val="1"/>
      </rPr>
      <t>Office of Research and Development</t>
    </r>
  </si>
  <si>
    <r>
      <rPr>
        <sz val="11"/>
        <rFont val="Times New Roman"/>
        <family val="1"/>
      </rPr>
      <t>The President is committed to Making America Healthy Again.  This framework includes ensuring that the American people have clean air and water, and is making investments that benefit human health.  The Budget puts an end to unrestrained research grants, radical environmental justice work, woke climate research, and skewed, overly-precautionary modeling that influences regulations— none of which are authorized by law.  Instead, the Budget provides $281 million for statutorily required research in support of core mission areas that help the American people.</t>
    </r>
  </si>
  <si>
    <r>
      <rPr>
        <sz val="11"/>
        <rFont val="Times New Roman"/>
        <family val="1"/>
      </rPr>
      <t>Environmental Justice</t>
    </r>
  </si>
  <si>
    <r>
      <rPr>
        <sz val="11"/>
        <rFont val="Times New Roman"/>
        <family val="1"/>
      </rPr>
      <t>EPA’s environmental justice program is eliminated in line with the vision the President set forth in Executive Order 14151, “Ending Radical and Wasteful Government DEI Programs and Preferencing,” and Executive Order 14173, “Ending Illegal Discrimination and Restoring Merit- Based Opportunity,” terminating radical preferencing and restoring and protecting civil rights for all Americans.  This elimination would put an end to taxpayer funded programs that promote divisive racial discrimination and environmental justice grants that were destined to go to organizations that advance radical ideologies.</t>
    </r>
  </si>
  <si>
    <r>
      <rPr>
        <sz val="11"/>
        <rFont val="Times New Roman"/>
        <family val="1"/>
      </rPr>
      <t>Diesel Emissions Reduction Act (DERA) Grants</t>
    </r>
  </si>
  <si>
    <r>
      <rPr>
        <sz val="11"/>
        <rFont val="Times New Roman"/>
        <family val="1"/>
      </rPr>
      <t>DERA grants distort the market by subsidizing select technologies, picking winners and subverting consumer choice.  This program is a waste for taxpayers and should be eliminated.</t>
    </r>
  </si>
  <si>
    <r>
      <rPr>
        <sz val="11"/>
        <rFont val="Times New Roman"/>
        <family val="1"/>
      </rPr>
      <t>Atmospheric Protection Program</t>
    </r>
  </si>
  <si>
    <r>
      <rPr>
        <sz val="11"/>
        <rFont val="Times New Roman"/>
        <family val="1"/>
      </rPr>
      <t>The Atmospheric Protection Program is an overreach of Government authority that imposes unnecessary and radical climate change regulations on businesses and stifles economic growth.  By prioritizing climate change over job creation and energy independence, the program has burdened American industries with costly mandates, ultimately hurting consumers and taxpayers.  This program is eliminated in the 2026 Budget.</t>
    </r>
  </si>
  <si>
    <r>
      <rPr>
        <b/>
        <sz val="11"/>
        <rFont val="Times New Roman"/>
        <family val="1"/>
      </rPr>
      <t>Department of Homeland Security (DHS)</t>
    </r>
  </si>
  <si>
    <r>
      <rPr>
        <sz val="11"/>
        <rFont val="Times New Roman"/>
        <family val="1"/>
      </rPr>
      <t>DHS</t>
    </r>
  </si>
  <si>
    <r>
      <rPr>
        <sz val="11"/>
        <rFont val="Times New Roman"/>
        <family val="1"/>
      </rPr>
      <t>Amounts for DHS in the 2026 Budget complement amounts that the Administration has requested as part of the reconciliation bill currently under consideration in the Congress.  Reconciliation would allocate more than $175 billion in additional multiyear budget authority to implement the Administration’s priorities in the homeland security space of which at least an estimated $43.8 billion would be allocated in 2026.  Reconciliation funding in 2026 would enable DHS to fully implement the President’s mass removal campaign, finish construction of the border wall on the Southwest border, procure advanced border security technology, modernize the fleet and facilities of the Coast Guard, and enhance Secret Service protective operations.  Reconciliation would also provide funding to bolster State and local capacity to enhance security around key events and facilities, and prepare for upcoming special events like the 2026 World Cup and 2028 Olympics.</t>
    </r>
  </si>
  <si>
    <r>
      <rPr>
        <sz val="11"/>
        <rFont val="Times New Roman"/>
        <family val="1"/>
      </rPr>
      <t>Non-Disaster Federal Emergency Management Agency (FEMA) Grant Programs</t>
    </r>
  </si>
  <si>
    <r>
      <rPr>
        <sz val="11"/>
        <rFont val="Times New Roman"/>
        <family val="1"/>
      </rPr>
      <t>The Budget reduces wasteful and woke FEMA grant programs, refocusing the agency on sound emergency management.  FEMA under the previous administration made “equity” a top priority for emergency relief and declared that DEI was mandatory.  The Budget would end activities such as webinars promoting the distribution of disaster aid based on “intersectional” factors like sexual orientation and prioritizing “investment in diversity and inclusion efforts...and multicultural training” over disaster prevention and response.  FEMA will no longer “instill equity as a foundation of emergency management.”  FEMA discriminated against Americans who voted for the President in the wake of recent hurricanes, skipping over their homes when providing aid.  This activity will no longer be tolerated.  Programs like “Targeting Violence and Terrorism Prevention” were weaponized to target Americans exercising their First Amendment rights.   Other eliminated programs, such as National Domestic Preparedness Consortium lack authorization from the Congress and duplicate the efforts of existing Federal and State programs.  FEMA’s Preparedness Grants Portfolio, as well as State-level programs, are better suited to dealing with this range of issues.  The Budget reduces bloat and waste while encouraging States and communities to build resilience and use their unique local knowledge and ample resources in disaster response.</t>
    </r>
  </si>
  <si>
    <r>
      <rPr>
        <sz val="11"/>
        <rFont val="Times New Roman"/>
        <family val="1"/>
      </rPr>
      <t>Cybersecurity and Infrastructure Security Agency (CISA)</t>
    </r>
  </si>
  <si>
    <r>
      <rPr>
        <sz val="11"/>
        <rFont val="Times New Roman"/>
        <family val="1"/>
      </rPr>
      <t>The Budget refocuses CISA on its core mission—Federal network defense and enhancing the  security and resilience of critical infrastructure—while eliminating weaponization and waste.  The Budget also removes offices that are duplicative of existing and effective programs at the State and Federal level.  The Budget eliminates programs focused on so-called misinformation and propaganda as well as external engagement offices such as international affairs.  These programs and offices were used as a hub in the Censorship Industrial Complex to violate the First Amendment, target Americans for protected speech, and target the President.  CISA was more focused on censorship than on protecting the Nation’s critical systems, and put them at risk due to poor management and inefficiency, as well as a focus on self-promotion.</t>
    </r>
  </si>
  <si>
    <r>
      <rPr>
        <sz val="11"/>
        <rFont val="Times New Roman"/>
        <family val="1"/>
      </rPr>
      <t>Shelter and Services Program</t>
    </r>
  </si>
  <si>
    <r>
      <rPr>
        <sz val="11"/>
        <rFont val="Times New Roman"/>
        <family val="1"/>
      </rPr>
      <t xml:space="preserve">The Budget proposes eliminating the Shelter and Services Program, which disburses grants used to facilitate mass illegal migration.  This program and its predecessor, the Emergency Food and Shelter Program—Humanitarian, funded radical leftist NGOs, who spent funding to facilitate mass illegal migration into the interior of the Nation, as America saw during the previous administration.
</t>
    </r>
    <r>
      <rPr>
        <sz val="11"/>
        <rFont val="Times New Roman"/>
        <family val="1"/>
      </rPr>
      <t>Democrat-run cities and States use these grants to undermine the rule of law by transporting and sheltering illegal migrants, weakening the United States from within, taking resources away from American citizens, and promoting crime and decay in America’s cities.  The funds explicitly serve “noncitizen migrants” released from DHS custody.</t>
    </r>
  </si>
  <si>
    <r>
      <rPr>
        <sz val="11"/>
        <rFont val="Times New Roman"/>
        <family val="1"/>
      </rPr>
      <t>Transportation Security Administration (TSA) Screening</t>
    </r>
  </si>
  <si>
    <r>
      <rPr>
        <sz val="11"/>
        <rFont val="Times New Roman"/>
        <family val="1"/>
      </rPr>
      <t>The Budget reduces Transportation Security Officer levels, consistent with the President’s goal to reduce wasteful Government spending and abuse of Government programs.  Despite constant budget increases since their inception, TSA has consistently failed audits while implementing intrusive screening measures that violate Americans’ privacy and dignity.  During the previous administration, the agency was also abused to facilitate mass illegal migration by allowing illegal migrants to fly into the interior without proper documentation.</t>
    </r>
  </si>
  <si>
    <r>
      <rPr>
        <b/>
        <sz val="11"/>
        <rFont val="Times New Roman"/>
        <family val="1"/>
      </rPr>
      <t>Department of Justice (DOJ)</t>
    </r>
  </si>
  <si>
    <r>
      <rPr>
        <sz val="11"/>
        <rFont val="Times New Roman"/>
        <family val="1"/>
      </rPr>
      <t>Reduce Duplicative and Unnecessary State and Local Grant Programs</t>
    </r>
  </si>
  <si>
    <r>
      <rPr>
        <sz val="11"/>
        <rFont val="Times New Roman"/>
        <family val="1"/>
      </rPr>
      <t xml:space="preserve">While preserving and bolstering effective public safety programs, the Budget proposes to eliminate nearly 40 DOJ grant programs that are duplicative, not aligned with the President’s priorities, fail to reduce violent crime, or are weaponized against the American people.  Specifically, the Budget eliminates programs that manipulate the legal system on ideological grounds, such as Community Based Approaches to Advancing Justice, as well as programs that focus on so-called hate crimes in clear violation of the First Amendment.  Further, the Budget shuts off the spigot that awards taxpayer-backed grants to radical organizations like the National Center for Restorative Justice,
</t>
    </r>
    <r>
      <rPr>
        <sz val="11"/>
        <rFont val="Times New Roman"/>
        <family val="1"/>
      </rPr>
      <t xml:space="preserve">which encourages no cash bail and other extreme proposals that put U.S. communities in harm’s way. This also includes elimination of grants that provided $6 million to an organization that focuses on “equity and liberation resources for Black, Indigenous, and People of Color, and White Allies,”
</t>
    </r>
    <r>
      <rPr>
        <sz val="11"/>
        <rFont val="Times New Roman"/>
        <family val="1"/>
      </rPr>
      <t>$2 million to a Puerto Rican nonprofit that focuses on addressing “structural racism and toxic</t>
    </r>
  </si>
  <si>
    <r>
      <rPr>
        <sz val="11"/>
        <rFont val="Times New Roman"/>
        <family val="1"/>
      </rPr>
      <t>masculinities,” $1.5 million to the radical Vera Institute for Justice, and $1 million to the National Opinion Research Center to “investigate the social ecological context of anti-LGBTQ+ hate crime reporting.”  Further, the Budget realigns Violence Against Women Act funding with its original core mission to combat violence against women and directly serve victims—eliminating extraneous programs that divert resources from these core functions.  For example, grant funding from the Office on Violence Against Women (OVW) had been offered for biological men.  In addition, OVW’s Rural Program grants were sent to train community-based Fa’afafine advocates—an organization of biological men that describes themselves as a “third-gender.”</t>
    </r>
  </si>
  <si>
    <r>
      <rPr>
        <sz val="11"/>
        <rFont val="Times New Roman"/>
        <family val="1"/>
      </rPr>
      <t>Reform and Streamline the FBI</t>
    </r>
  </si>
  <si>
    <r>
      <rPr>
        <sz val="11"/>
        <rFont val="Times New Roman"/>
        <family val="1"/>
      </rPr>
      <t>The Budget reflects the President’s priority of reducing violent crime in American cities and protecting national security by getting FBI agents into the field by cutting FBI D.C. overhead and preserving existing law enforcement officers.  Importantly, the Administration is committed to undoing the weaponization of the FBI that pervaded the previous administration, which included targeting peaceful pro-life protesters, concerned parents at school board meetings, and citizens opposed to radical transgender ideology.  Therefore, the Budget reflects a new focus on counterintelligence and counterterrorism, while reducing non-law enforcement missions that do not align with the President’s priorities.  Examples of these reductions include DEI programs, pet projects of the former administration, and duplicative intelligence activities that are already effectively housed in other agencies.</t>
    </r>
  </si>
  <si>
    <r>
      <rPr>
        <sz val="11"/>
        <rFont val="Times New Roman"/>
        <family val="1"/>
      </rPr>
      <t>DEA International Capacity in Non- Focus, Wealthy Countries</t>
    </r>
  </si>
  <si>
    <r>
      <rPr>
        <sz val="11"/>
        <rFont val="Times New Roman"/>
        <family val="1"/>
      </rPr>
      <t>The Administration is committed to putting an end to deadly drug trafficking, which starts with secure borders and a commitment to law and order.  That is why the Budget prioritizes DEA resources on traffickers of fentanyl and other dangerous drugs that are driving America’s overdose crisis.  Further, the Budget targets DEA’s foreign spending to regions with criminal organizations that traffic significant quantities of deadly drugs into the United States—Mexico, Central America, South America, and China—while reducing the Agency’s presence in places that are equipped to counter drug trafficking on their own, such as Belgium, England, France, Austria, and Poland.</t>
    </r>
  </si>
  <si>
    <r>
      <rPr>
        <sz val="11"/>
        <rFont val="Times New Roman"/>
        <family val="1"/>
      </rPr>
      <t>Refocus ATF Enforcement and Regulatory Priorities</t>
    </r>
  </si>
  <si>
    <r>
      <rPr>
        <sz val="11"/>
        <rFont val="Times New Roman"/>
        <family val="1"/>
      </rPr>
      <t>The Budget bolsters the Second Amendment by cutting funding for ATF offices that have criminalized law-abiding gun ownership through regulatory fiat.  The previous administration used the ATF to attack gun-owning Americans and undermine the Second Amendment by requiring near- universal background checks; subjecting otherwise lawful gun owners to up to 10 years in prison for failing to register pistol braces that make it possible for disabled veterans to use firearms; the imposition of excessive restrictions on homemade firearms; and the revocation of Federal Firearms Licenses, which shut down small businesses across the Nation.  The Budget re-prioritizes resources toward illegal firearms traffickers fueling violent crime and crime gun tracing that State and local law enforcement need to track down dangerous criminals, such as MS-13 gang members.</t>
    </r>
  </si>
  <si>
    <r>
      <rPr>
        <sz val="11"/>
        <rFont val="Times New Roman"/>
        <family val="1"/>
      </rPr>
      <t>General Legal Activities</t>
    </r>
  </si>
  <si>
    <r>
      <rPr>
        <sz val="11"/>
        <rFont val="Times New Roman"/>
        <family val="1"/>
      </rPr>
      <t>The Budget reflects the President’s priorities by focusing funding for General Legal Activities on funding for the Civil Division ($441 million), and due to its focus on immigration litigation, the Criminal Division ($220 million).  However, the Budget reduces funding for the Civil Rights Division, which the previous administration weaponized against States implementing election integrity measures, local police departments, and pro-life Americans.  Further, it reduces funding for the Environment and Natural Resources Division, which served as the legal arm of the previous administration’s radical environmental and climate agenda, and developed DOJ’s discriminatory “environmental justice strategy.”</t>
    </r>
  </si>
  <si>
    <r>
      <rPr>
        <b/>
        <sz val="11"/>
        <rFont val="Times New Roman"/>
        <family val="1"/>
      </rPr>
      <t>Department of Defense (DOD)</t>
    </r>
  </si>
  <si>
    <r>
      <rPr>
        <sz val="11"/>
        <rFont val="Times New Roman"/>
        <family val="1"/>
      </rPr>
      <t>DOD Topline</t>
    </r>
  </si>
  <si>
    <r>
      <rPr>
        <sz val="11"/>
        <rFont val="Times New Roman"/>
        <family val="1"/>
      </rPr>
      <t xml:space="preserve">The Budget delivers on the President’s promise to achieve peace through strength by providing the resources to rebuild America’s military, re-establish deterrence, and revive the warrior ethos of America’s Armed Forces.  In combination with $113 billion in mandatory funding, the Budget increases Defense spending by 13 percent, and prioritizes investments to:  strengthen the safety, security, and sovereignty of the homeland; deter Chinese aggression in the Indo-Pacific; and revitalize the U.S. defense industrial base.  Specifically, the Budget:
</t>
    </r>
    <r>
      <rPr>
        <sz val="11"/>
        <rFont val="Symbol"/>
        <family val="1"/>
      </rPr>
      <t></t>
    </r>
    <r>
      <rPr>
        <sz val="11"/>
        <rFont val="Times New Roman"/>
        <family val="1"/>
      </rPr>
      <t xml:space="preserve">     ends wasteful spending of taxpayer dollars on woke climate and DEI programs and redirects resources to support the warfighter;
</t>
    </r>
    <r>
      <rPr>
        <sz val="11"/>
        <rFont val="Symbol"/>
        <family val="1"/>
      </rPr>
      <t></t>
    </r>
    <r>
      <rPr>
        <sz val="11"/>
        <rFont val="Times New Roman"/>
        <family val="1"/>
      </rPr>
      <t xml:space="preserve">     makes a down-payment on the development and deployment of a Golden Dome for America, a next-generation missile defense shield that would protect the U.S. from missile threats coming from any adversary;
</t>
    </r>
    <r>
      <rPr>
        <sz val="11"/>
        <rFont val="Symbol"/>
        <family val="1"/>
      </rPr>
      <t></t>
    </r>
    <r>
      <rPr>
        <sz val="11"/>
        <rFont val="Times New Roman"/>
        <family val="1"/>
      </rPr>
      <t xml:space="preserve">     expands U.S. shipbuilding capacity by investing in America’s shipyards and industrial base, increasing wages, and modernizing infrastructure;
</t>
    </r>
    <r>
      <rPr>
        <sz val="11"/>
        <rFont val="Symbol"/>
        <family val="1"/>
      </rPr>
      <t></t>
    </r>
    <r>
      <rPr>
        <sz val="11"/>
        <rFont val="Times New Roman"/>
        <family val="1"/>
      </rPr>
      <t xml:space="preserve">     supports U.S. space dominance to strengthen U.S. national security and strategic advantage;
</t>
    </r>
    <r>
      <rPr>
        <sz val="11"/>
        <rFont val="Symbol"/>
        <family val="1"/>
      </rPr>
      <t></t>
    </r>
    <r>
      <rPr>
        <sz val="11"/>
        <rFont val="Times New Roman"/>
        <family val="1"/>
      </rPr>
      <t xml:space="preserve">     funds the F-47 Next Generation Air Dominance platform, the world’s first crewed sixth- generation fighter aircraft and the most advanced, capable, and lethal aircraft ever built;
</t>
    </r>
    <r>
      <rPr>
        <sz val="11"/>
        <rFont val="Symbol"/>
        <family val="1"/>
      </rPr>
      <t></t>
    </r>
    <r>
      <rPr>
        <sz val="11"/>
        <rFont val="Times New Roman"/>
        <family val="1"/>
      </rPr>
      <t xml:space="preserve">     protects America’s homeland from threats at the border and the ongoing invasion of the U.S.;
</t>
    </r>
    <r>
      <rPr>
        <sz val="11"/>
        <rFont val="Symbol"/>
        <family val="1"/>
      </rPr>
      <t></t>
    </r>
    <r>
      <rPr>
        <sz val="11"/>
        <rFont val="Times New Roman"/>
        <family val="1"/>
      </rPr>
      <t xml:space="preserve">     modernizes the Nation’s nuclear deterrent; and
</t>
    </r>
    <r>
      <rPr>
        <sz val="11"/>
        <rFont val="Symbol"/>
        <family val="1"/>
      </rPr>
      <t></t>
    </r>
    <r>
      <rPr>
        <sz val="11"/>
        <rFont val="Times New Roman"/>
        <family val="1"/>
      </rPr>
      <t xml:space="preserve">     recognizes America’s servicemembers’ sacrifice to the Nation with a 3.8 percent pay raise.</t>
    </r>
  </si>
  <si>
    <r>
      <rPr>
        <b/>
        <sz val="11"/>
        <rFont val="Times New Roman"/>
        <family val="1"/>
      </rPr>
      <t>Department of Energy</t>
    </r>
  </si>
  <si>
    <r>
      <rPr>
        <sz val="11"/>
        <rFont val="Times New Roman"/>
        <family val="1"/>
      </rPr>
      <t>IIJA Cancellation</t>
    </r>
  </si>
  <si>
    <r>
      <rPr>
        <sz val="11"/>
        <rFont val="Times New Roman"/>
        <family val="1"/>
      </rPr>
      <t xml:space="preserve">The Budget cancels over $15 billion in Green New Scam funds committed to build unreliable renewable energy, removing carbon dioxide from the air, and other costly technologies burdensome to ratepayers and consumers.  The Budget also ends taxpayer handouts to electric vehicle and battery makers and cancels the Carbon Dioxide Transportation Infrastructure Finance and Innovation Act—a Biden Administration program of so little interest that not a single dollar has been awarded to date.
</t>
    </r>
    <r>
      <rPr>
        <sz val="11"/>
        <rFont val="Times New Roman"/>
        <family val="1"/>
      </rPr>
      <t>This amount consists of unplanned and unobligated balances, meaning the cancellation would not impact any currently awarded projects.</t>
    </r>
  </si>
  <si>
    <r>
      <rPr>
        <sz val="11"/>
        <rFont val="Times New Roman"/>
        <family val="1"/>
      </rPr>
      <t>Energy Efficiency and Renewable Energy (EERE)</t>
    </r>
  </si>
  <si>
    <r>
      <rPr>
        <sz val="11"/>
        <rFont val="Times New Roman"/>
        <family val="1"/>
      </rPr>
      <t>The Budget reorients EERE programs to early-stage research and development programming, eliminating funding for Green New Scam interests and climate change-related activities like the Biden Administration’s Justice40.  EERE has also been responsible for a slew of unpopular regulations, harmful to Americans in their day-to-day lives, such as banning gas stoves and incandescent light bulbs.  This proposal would support technologies that promote firm baseload power and other priorities established in relevant Executive Orders, such as bioenergy.</t>
    </r>
  </si>
  <si>
    <r>
      <rPr>
        <sz val="11"/>
        <rFont val="Times New Roman"/>
        <family val="1"/>
      </rPr>
      <t>Office of Science</t>
    </r>
  </si>
  <si>
    <r>
      <rPr>
        <sz val="11"/>
        <rFont val="Times New Roman"/>
        <family val="1"/>
      </rPr>
      <t>The Budget reduces funding for climate change and Green New Scam research.  The Budget maintains U.S. competitiveness in priority areas such as high-performance computing, artificial intelligence, quantum information science, fusion, and critical minerals.</t>
    </r>
  </si>
  <si>
    <r>
      <rPr>
        <sz val="11"/>
        <rFont val="Times New Roman"/>
        <family val="1"/>
      </rPr>
      <t>Environmental Management (EM)</t>
    </r>
  </si>
  <si>
    <r>
      <rPr>
        <sz val="11"/>
        <rFont val="Times New Roman"/>
        <family val="1"/>
      </rPr>
      <t>The EM program performs activities at 14 active cleanup sites and operates a geologic disposal facility (Waste Isolation Pilot Plant near Carlsbad, New Mexico).  The EM topline is being reduced by $389 million, which reflects a reduction of about $178 million for the transfer of responsibility from the EM program to the National Nuclear Security Administration for the Savannah River site in South Carolina, where plutonium pit production capabilities would be developed.  The Budget maintains the Hanford site in Washington at the 2025 enacted level but reduces funding for various cleanup activities at other sites.</t>
    </r>
  </si>
  <si>
    <r>
      <rPr>
        <sz val="11"/>
        <rFont val="Times New Roman"/>
        <family val="1"/>
      </rPr>
      <t>Advanced Research Project Agency‒ Energy (ARPA-E)</t>
    </r>
  </si>
  <si>
    <r>
      <rPr>
        <sz val="11"/>
        <rFont val="Times New Roman"/>
        <family val="1"/>
      </rPr>
      <t xml:space="preserve">The Budget reduces funding for ARPA-E, to a fiscally responsible level for high risk, high reward research advancing reliable energy technologies and other critical and emerging technologies.  Green New Scam technologies are not supported.  Examples of previous ARPA-E projects include
</t>
    </r>
    <r>
      <rPr>
        <sz val="11"/>
        <rFont val="Times New Roman"/>
        <family val="1"/>
      </rPr>
      <t>$4 million for a “wearable thermal regulatory” system to regulate body temperatures to reduce use of air conditioning units and heaters, and $2 million for virtual reality experiences to eliminate the need for travel on the claim that every roundtrip trans-Atlantic flight emits enough carbon dioxide to melt 30 square feet of Arctic ice.  ARPA-E also spent more than $55 million on “Plants Engineered to Replace Oil,” a program to eliminate the use of food crops in the production of transportation fuels.</t>
    </r>
  </si>
  <si>
    <r>
      <rPr>
        <sz val="11"/>
        <rFont val="Times New Roman"/>
        <family val="1"/>
      </rPr>
      <t>Office of Nuclear Energy</t>
    </r>
  </si>
  <si>
    <r>
      <rPr>
        <sz val="11"/>
        <rFont val="Times New Roman"/>
        <family val="1"/>
      </rPr>
      <t>The Budget reduces funding for non-essential research on nuclear energy to focus on what is truly needed to achieve national dominance in nuclear technology.  This includes developing innovative concepts for nuclear reactors, researching advanced nuclear fuels, and maintaining the capabilities of the Idaho National Laboratory.</t>
    </r>
  </si>
  <si>
    <r>
      <rPr>
        <sz val="11"/>
        <rFont val="Times New Roman"/>
        <family val="1"/>
      </rPr>
      <t>Office of Fossil Energy</t>
    </r>
  </si>
  <si>
    <r>
      <rPr>
        <sz val="11"/>
        <rFont val="Times New Roman"/>
        <family val="1"/>
      </rPr>
      <t>The Budget restores the name and function of the Office of Fossil Energy to its original purpose, which is funding for the research of technologies that could produce an abundance of domestic fossil energy and critical minerals.</t>
    </r>
  </si>
  <si>
    <r>
      <rPr>
        <b/>
        <sz val="11"/>
        <rFont val="Times New Roman"/>
        <family val="1"/>
      </rPr>
      <t>Department of Transportation</t>
    </r>
  </si>
  <si>
    <r>
      <rPr>
        <sz val="11"/>
        <rFont val="Times New Roman"/>
        <family val="1"/>
      </rPr>
      <t>Federal Aviation Administration (FAA) Operations</t>
    </r>
  </si>
  <si>
    <r>
      <rPr>
        <sz val="11"/>
        <rFont val="Times New Roman"/>
        <family val="1"/>
      </rPr>
      <t>The Budget reflects the Administration’s commitment to safe and efficient air travel by providing robust funding for FAA operations, requesting an increased amount of $13.8 billion.  This funding level would support the Administration’s air traffic controller hiring surge and salary increases, which are critical to addressing the air traffic controller shortage, as well as FAA’s ongoing updates to its outdated telecommunications systems.</t>
    </r>
  </si>
  <si>
    <r>
      <rPr>
        <sz val="11"/>
        <rFont val="Times New Roman"/>
        <family val="1"/>
      </rPr>
      <t>FAA Facility and Radar Upgrades</t>
    </r>
  </si>
  <si>
    <r>
      <rPr>
        <sz val="11"/>
        <rFont val="Times New Roman"/>
        <family val="1"/>
      </rPr>
      <t xml:space="preserve">The Budget delivers an historic $5 billion investment in the modernization of the systems and facilities that comprise U.S. National Airspace System (NAS).  In addition to a previously-provided
</t>
    </r>
    <r>
      <rPr>
        <sz val="11"/>
        <rFont val="Times New Roman"/>
        <family val="1"/>
      </rPr>
      <t>$1 billion advance appropriation, the Budget requests an additional $4 billion for NAS upgrades including a $450 million down-payment on a multiyear, multi-billion-dollar radar replacement program.  A substantial amount will also be requested as mandatory funding through reconciliation.</t>
    </r>
  </si>
  <si>
    <r>
      <rPr>
        <sz val="11"/>
        <rFont val="Times New Roman"/>
        <family val="1"/>
      </rPr>
      <t>Infrastructure for Rebuilding America Program (INFRA)</t>
    </r>
  </si>
  <si>
    <r>
      <rPr>
        <sz val="11"/>
        <rFont val="Times New Roman"/>
        <family val="1"/>
      </rPr>
      <t>The Budget provides $770 million, on top of the $1.5 billion in provided by IIJA, for the INFRA grants program, which uses rigorous benefit-cost analysis to assist nationally-significant highway, port, and freight rail projects on a competitive basis.  This funding level would make America an even better place to do business, promoting innovation and supporting the President’s Made in America economy.</t>
    </r>
  </si>
  <si>
    <r>
      <rPr>
        <sz val="11"/>
        <rFont val="Times New Roman"/>
        <family val="1"/>
      </rPr>
      <t>Rail Safety and Infrastructure Grants</t>
    </r>
  </si>
  <si>
    <r>
      <rPr>
        <sz val="11"/>
        <rFont val="Times New Roman"/>
        <family val="1"/>
      </rPr>
      <t xml:space="preserve">The Administration is committed to improving the safety, efficiency, and reliability of passenger and freight rail network.  The tragic disaster in East Palestine, Ohio, which the previous administration failed to adequately respond to, illustrated the need for a significant investment in this sector.
</t>
    </r>
    <r>
      <rPr>
        <sz val="11"/>
        <rFont val="Times New Roman"/>
        <family val="1"/>
      </rPr>
      <t>Therefore, the Budget provides $500 million for Rail Safety and Infrastructure grants, a 400-percent increase over 2025 levels, to improve the safety of America’s railways and to protect their neighboring communities.</t>
    </r>
  </si>
  <si>
    <r>
      <rPr>
        <sz val="11"/>
        <rFont val="Times New Roman"/>
        <family val="1"/>
      </rPr>
      <t>Shipbuilding and Port Infrastructure</t>
    </r>
  </si>
  <si>
    <r>
      <rPr>
        <sz val="11"/>
        <rFont val="Times New Roman"/>
        <family val="1"/>
      </rPr>
      <t xml:space="preserve">The Administration recognizes the urgent need to reinvigorate the U.S. shipbuilding and maritime industries, which are vital to growing the role of the United States in a global Maritime Transportation System that manages over $5.4 trillion in goods and services annually.  This system is indispensable for U.S. national and economic security, facilitating robust trade and the seamless movement of goods across domestic and international markets.  That is why the Budget provides an unprecedented $105 million for the Assistance to Small Shipyards program to jumpstart America’s domestic shipbuilding supply chain from the bottom up.  Also unprecedented, the Budget delivers
</t>
    </r>
    <r>
      <rPr>
        <sz val="11"/>
        <rFont val="Times New Roman"/>
        <family val="1"/>
      </rPr>
      <t>$550 million for the Port Infrastructure Development Program which, when combined with the previously-provided $450 million advance appropriation, would drive $1 billion in maritime infrastructure projects at ports coast to coast.</t>
    </r>
  </si>
  <si>
    <r>
      <rPr>
        <sz val="11"/>
        <rFont val="Times New Roman"/>
        <family val="1"/>
      </rPr>
      <t>Essential Air Service (EAS) Discretionary Funding</t>
    </r>
  </si>
  <si>
    <r>
      <rPr>
        <sz val="11"/>
        <rFont val="Times New Roman"/>
        <family val="1"/>
      </rPr>
      <t>The EAS program funnels taxpayer dollars to airlines to subsidize half-empty flights from airports that are within easy commuting distance from each other, while also failing to effectively provide assistance to most rural air travelers.  Spending on programs is out of control, more than doubling between 2021 and 2025.  The Budget reins in EAS subsidies by proposing a mix of reforms to adjust eligibility and subsidy rates to help rural communities’ air transportation needs in a more sustainable manner.  This would save American taxpayers over $300 million from the 2025 level.</t>
    </r>
  </si>
  <si>
    <r>
      <rPr>
        <b/>
        <sz val="11"/>
        <rFont val="Times New Roman"/>
        <family val="1"/>
      </rPr>
      <t>Department of Commerce</t>
    </r>
  </si>
  <si>
    <r>
      <rPr>
        <sz val="11"/>
        <rFont val="Times New Roman"/>
        <family val="1"/>
      </rPr>
      <t>Fair Trade and Trade Enforcement</t>
    </r>
  </si>
  <si>
    <r>
      <rPr>
        <sz val="11"/>
        <rFont val="Times New Roman"/>
        <family val="1"/>
      </rPr>
      <t>The Budget includes $134 million in targeted investments to strengthen trade enforcement and aggressively protect American innovation.  This includes an additional $122 million for the Bureau  of Industry and Security, a more than 50-percent increase, to protect the Nation’s technological competitiveness and counter threats from China.  These new funds would also address unfair and unbalanced trade through increased antidumping and countervailing duty investigations, and build the analytical tools necessary to address supply chain and sourcing risks and revive the industrial and manufacturing base essential for America’s economic and national security.</t>
    </r>
  </si>
  <si>
    <r>
      <rPr>
        <sz val="11"/>
        <rFont val="Times New Roman"/>
        <family val="1"/>
      </rPr>
      <t>Economic Development Administration (EDA) and Minority Business Development Agency (MBDA)</t>
    </r>
  </si>
  <si>
    <r>
      <rPr>
        <sz val="11"/>
        <rFont val="Times New Roman"/>
        <family val="1"/>
      </rPr>
      <t xml:space="preserve">EDA programs are not simply wasteful, they have been hijacked and operate as spending earmarks for politicians’ favored projects as well as subsidies for idealogues who prioritize “racial equity” and the radicalized climate agenda.  EDA has funded projects like resurrecting dead comedians as holograms at the National Comedy Center in New York, constructing a “Pride Plaza” in Portland, Oregon, and supporting Evergreen Climate Innovations, a “decarbonizing” group in Chicago.  As part of the President’s federalism agenda, eliminating EDA would drive economic decision-making out of Washington and to States and localities.  The Economic Development Assistance Program had significant funding increases in the last administration that have not been spent.  The Budget proposes to rescind these unobligated balances, enhancing accountability and reducing waste.
</t>
    </r>
    <r>
      <rPr>
        <sz val="11"/>
        <rFont val="Times New Roman"/>
        <family val="1"/>
      </rPr>
      <t xml:space="preserve">MBDA violates the Civil Rights Act and maintains a lengthy history of inserting “equity” and other DEI practices into its programs.  In fact, last year, a U.S. District Court found MBDA’s “social disadvantage based on race or ethnicity” in its funding decisions to be unconstitutional.
</t>
    </r>
    <r>
      <rPr>
        <sz val="11"/>
        <rFont val="Times New Roman"/>
        <family val="1"/>
      </rPr>
      <t>Discriminatory DEI practices are the core mission of MBDA, and the agency is fully eliminated.</t>
    </r>
  </si>
  <si>
    <r>
      <rPr>
        <sz val="11"/>
        <rFont val="Times New Roman"/>
        <family val="1"/>
      </rPr>
      <t>National Oceanic and Atmospheric Administration (NOAA)—Operations, Research, and Grants</t>
    </r>
  </si>
  <si>
    <r>
      <rPr>
        <sz val="11"/>
        <rFont val="Times New Roman"/>
        <family val="1"/>
      </rPr>
      <t>The Budget terminates a variety of climate-dominated research, data, and grant programs, which are not aligned with Administration policy-ending “Green New Deal” initiatives.  For example, NOAA’s educational grant programs have consistently funded efforts to radicalize students against markets  and spread environmental alarm.  NOAA has funded such organizations as the Ocean Conservancy and One Cool Earth that have pushed agendas harmful to America’s fishing industries.  These NOAA grants were funding things such as:  George Mason University’s “Policy Experience in Equity Climate and Health” fellowship, a workshop for “transgender women, and those who identify as non- binary,” and NOAA Climate Adaptation Partnerships, which funded webinars that promoted a children’s book “designed to foster conversations about climate anxiety” as therapy.</t>
    </r>
  </si>
  <si>
    <r>
      <rPr>
        <sz val="11"/>
        <rFont val="Times New Roman"/>
        <family val="1"/>
      </rPr>
      <t>NOAA—Procurement of Weather Satellites and Infrastructure</t>
    </r>
  </si>
  <si>
    <r>
      <rPr>
        <sz val="11"/>
        <rFont val="Times New Roman"/>
        <family val="1"/>
      </rPr>
      <t>The Budget rescopes NOAA’s Geostationary and Extended Observations satellite program to achieve nearly $8 billion in lifecycle cost savings, and cancels contracts for instruments designed primarily for unnecessary climate measurements rather than weather observations.  The Budget empowers NOAA to directly negotiate contracts for satellites, eliminating unnecessary layers of bureaucracy and promoting innovation, while continuing to modernize core weather-monitoring capabilities and maintaining first launch in 2032.</t>
    </r>
  </si>
  <si>
    <r>
      <rPr>
        <sz val="11"/>
        <rFont val="Times New Roman"/>
        <family val="1"/>
      </rPr>
      <t>National Institute of Standards and Technology (NIST)</t>
    </r>
  </si>
  <si>
    <r>
      <rPr>
        <sz val="11"/>
        <rFont val="Times New Roman"/>
        <family val="1"/>
      </rPr>
      <t>NIST has long funded awards for the development of curricula that advance a radical climate agenda. NIST’s Circular Economy Program pushes environmental alarmism with its university grants.</t>
    </r>
  </si>
  <si>
    <r>
      <rPr>
        <sz val="11"/>
        <rFont val="Times New Roman"/>
        <family val="1"/>
      </rPr>
      <t>International Trade Administration (ITA)—Global Markets</t>
    </r>
  </si>
  <si>
    <r>
      <rPr>
        <sz val="11"/>
        <rFont val="Times New Roman"/>
        <family val="1"/>
      </rPr>
      <t>To advance the America First Trade Policy, the Budget refocuses ITA’s footprint to align with key geostrategic interests, including:  countering China’s malign and predatory market influence in developing nations; securing access to critical energy and mineral resources; building affordable, resilient, and sustainable supply chains; and facilitating and accelerating investments that create American jobs.</t>
    </r>
  </si>
  <si>
    <r>
      <rPr>
        <b/>
        <sz val="11"/>
        <rFont val="Times New Roman"/>
        <family val="1"/>
      </rPr>
      <t>Department of Housing and Urban Development (HUD)</t>
    </r>
  </si>
  <si>
    <r>
      <rPr>
        <sz val="11"/>
        <rFont val="Times New Roman"/>
        <family val="1"/>
      </rPr>
      <t>State Rental Assistance Block Grant (Tenant-Based Rental Assistance, Public Housing, Project-Based Rental Assistance, Housing for the Elderly, and Housing for Persons with Disabilities)</t>
    </r>
  </si>
  <si>
    <r>
      <rPr>
        <sz val="11"/>
        <rFont val="Times New Roman"/>
        <family val="1"/>
      </rPr>
      <t>The Budget empowers States by transforming the current Federal dysfunctional rental assistance programs into a State-based formula grant which would allow States to design their own rental assistance programs based on their unique needs and preferences.  The Budget would also newly institute a two-year cap on rental assistance for able bodied adults, and would ensure a majority of rental assistance funding through States would go to the elderly and disabled.  A State-based formula program would also lead to significant terminations of Federal regulations.  In combination with efforts related to opening up Federal lands, this model would incentivize States and the private sector to provide affordable housing.  This proposal would encourage States to provide funding to share in the responsibility to ensure that similar levels of recipients can benefit from the block grant.</t>
    </r>
  </si>
  <si>
    <r>
      <rPr>
        <sz val="11"/>
        <rFont val="Times New Roman"/>
        <family val="1"/>
      </rPr>
      <t>The Budget includes $25 million in housing grants for youth aging out of foster care.</t>
    </r>
  </si>
  <si>
    <r>
      <rPr>
        <sz val="11"/>
        <rFont val="Times New Roman"/>
        <family val="1"/>
      </rPr>
      <t>Community Development Block Grant (CDBG)</t>
    </r>
  </si>
  <si>
    <r>
      <rPr>
        <sz val="11"/>
        <rFont val="Times New Roman"/>
        <family val="1"/>
      </rPr>
      <t>The Budget proposes to eliminate the CDBG program, which provides formula grants to over 1,200 State and local governments for a wide range of community and economic development activities. CDBG is poorly targeted, and the program has been used for a variety of projects that the Federal Government should not be funding, such as improvement projects at a brewery, a plaza for concerts, and skateboard parks.  This type of a program is better funded and administered at the State and local level.  For example, the Town of Greenwich in Connecticut’s famously affluent “Gold Coast” does not need Federal grants, yet it received nearly $4 million in CDBG funding in the last five years and spent it on wasteful projects like theater arts programming for students and public swimming pool renovations.</t>
    </r>
  </si>
  <si>
    <r>
      <rPr>
        <sz val="11"/>
        <rFont val="Times New Roman"/>
        <family val="1"/>
      </rPr>
      <t>HOME Investment Partnerships Program</t>
    </r>
  </si>
  <si>
    <r>
      <rPr>
        <sz val="11"/>
        <rFont val="Times New Roman"/>
        <family val="1"/>
      </rPr>
      <t>The Budget eliminates HOME, a formula grant that provides State and local governments with funding to expand the supply of housing.  The Federal Government’s involvement increases the regulatory burden of producing affordable housing.  State and local governments are better positioned to address comprehensively the array of unique market challenges, local policies, and impediments that lead to housing affordability problems.</t>
    </r>
  </si>
  <si>
    <r>
      <rPr>
        <sz val="11"/>
        <rFont val="Times New Roman"/>
        <family val="1"/>
      </rPr>
      <t>Native American Programs and Native Hawaiian Housing Block Grant</t>
    </r>
  </si>
  <si>
    <r>
      <rPr>
        <sz val="11"/>
        <rFont val="Times New Roman"/>
        <family val="1"/>
      </rPr>
      <t>The Budget streamlines housing assistance for Native Americans by eliminating competitive grant programs and focusing available resources on the main formula grant to Tribes.  Consistent with similar Budget proposals eliminating housing programs, the Budget eliminates the Native Hawaiian Housing Block Grant.  The program has large balances and only one grantee, which would be more appropriately funded by the State of Hawaii.</t>
    </r>
  </si>
  <si>
    <r>
      <rPr>
        <sz val="11"/>
        <rFont val="Times New Roman"/>
        <family val="1"/>
      </rPr>
      <t>Homeless Assistance Program Consolidations</t>
    </r>
  </si>
  <si>
    <r>
      <rPr>
        <sz val="11"/>
        <rFont val="Times New Roman"/>
        <family val="1"/>
      </rPr>
      <t>The Budget consolidates the Continuum of Care and Housing Opportunities for Persons with AIDS programs into a more targeted Emergency Solutions Grant (ESG) program that provides short- and medium-term housing assistance, capped at two years, to homeless and at-risk individuals.  The Budget delivers on the President’s pledge to eliminate street homelessness by quickly connecting homeless individuals to shelter, recognizing that State and local governments are better positioned to coordinate homeless assistance, and proposing a formula change to better target the ESG formula to areas where homelessness needs are most severe.</t>
    </r>
  </si>
  <si>
    <r>
      <rPr>
        <sz val="11"/>
        <rFont val="Times New Roman"/>
        <family val="1"/>
      </rPr>
      <t>Surplus Lead Hazard Reduction and Healthy Homes Funding</t>
    </r>
  </si>
  <si>
    <r>
      <rPr>
        <sz val="11"/>
        <rFont val="Times New Roman"/>
        <family val="1"/>
      </rPr>
      <t>This set of programs has unobligated balances that should be depleted prior to receiving further appropriations.</t>
    </r>
  </si>
  <si>
    <r>
      <rPr>
        <sz val="11"/>
        <rFont val="Times New Roman"/>
        <family val="1"/>
      </rPr>
      <t>Self-Sufficiency Programs</t>
    </r>
  </si>
  <si>
    <r>
      <rPr>
        <sz val="11"/>
        <rFont val="Times New Roman"/>
        <family val="1"/>
      </rPr>
      <t>HUD’s “Self-Sufficiency Programs” are supposed to promote self-sufficiency among housing assistance recipients.  In reality, these programs are duplicative in purpose and struggle to achieve or track program outcomes.   Such programs like these would be better left to State and local governments that are better suited to support these individuals.</t>
    </r>
  </si>
  <si>
    <r>
      <rPr>
        <sz val="11"/>
        <rFont val="Times New Roman"/>
        <family val="1"/>
      </rPr>
      <t>Pathways to Removing Obstacles (PRO) Housing</t>
    </r>
  </si>
  <si>
    <r>
      <rPr>
        <sz val="11"/>
        <rFont val="Times New Roman"/>
        <family val="1"/>
      </rPr>
      <t>Consistent with the Executive Order 14151, “Ending Radical and Wasteful Government DEI Programs and Preferencing,” the Budget proposes to eliminate PRO Housing, which was used by the previous administration to advance “equity” under the guise of an affordable housing development program.  Instead, the Budget proposes allowing States and local governments to address affordable housing and development challenges within their communities.</t>
    </r>
  </si>
  <si>
    <r>
      <rPr>
        <sz val="11"/>
        <rFont val="Times New Roman"/>
        <family val="1"/>
      </rPr>
      <t>Fair Housing Grants</t>
    </r>
  </si>
  <si>
    <r>
      <rPr>
        <sz val="11"/>
        <rFont val="Times New Roman"/>
        <family val="1"/>
      </rPr>
      <t>The Budget eliminates the Fair Housing Initiatives Program (FHIP), which provides competitive grants to public and private fair housing organizations to advocate against single family neighborhoods and promote radical equity policies inconsistent with the Administration’s efforts to eradicate DEI programs.  The Budget also eliminates the National Fair Housing Training Academy, which provides training for Fair Housing Assistance Program (FHAP) and FHIP professionals as well as funding to translate HUD materials to languages other than English.  The Budget, however, maintains support for FHAP, which funds State and local enforcement agencies that collectively process about 80 percent of the Nation’s fair housing complaints under the Fair Housing Act.</t>
    </r>
  </si>
  <si>
    <r>
      <rPr>
        <b/>
        <sz val="11"/>
        <rFont val="Times New Roman"/>
        <family val="1"/>
      </rPr>
      <t>Department of Labor (DOL)</t>
    </r>
  </si>
  <si>
    <r>
      <rPr>
        <sz val="11"/>
        <rFont val="Times New Roman"/>
        <family val="1"/>
      </rPr>
      <t>Make America Skilled Again (MASA) Grant Consolidation</t>
    </r>
  </si>
  <si>
    <r>
      <rPr>
        <sz val="11"/>
        <rFont val="Times New Roman"/>
        <family val="1"/>
      </rPr>
      <t xml:space="preserve">Consistent with the Administration’s efforts to promote the full range of post-secondary education and training options, the Budget proposes to give States and localities the flexibility to spend workforce dollars to best support their workers and economies, instead of funneling taxpayer dollars to progressive non-profits finding work for illegal immigrants or focusing on DEI.  Under the last administration, these grant programs funded things such as:  certifying Minnesota employers that were “committed to advancing DEI in their workplace cultures and communities”; promoting the
</t>
    </r>
    <r>
      <rPr>
        <sz val="11"/>
        <rFont val="Times New Roman"/>
        <family val="1"/>
      </rPr>
      <t>hiring of illegal aliens and migrants; sometimes providing them subsidized housing in addition to a</t>
    </r>
  </si>
  <si>
    <r>
      <rPr>
        <sz val="11"/>
        <rFont val="Times New Roman"/>
        <family val="1"/>
      </rPr>
      <t>job; and green jobs in California.  States would now have more control and flexibility to coordinate with employers and would have to spend at least 10 percent of their MASA grant on apprenticeship, a proven model that trains workers while they earn a paycheck and offers a valuable alternative to college.</t>
    </r>
  </si>
  <si>
    <r>
      <rPr>
        <sz val="11"/>
        <rFont val="Times New Roman"/>
        <family val="1"/>
      </rPr>
      <t>Job Corps</t>
    </r>
  </si>
  <si>
    <r>
      <rPr>
        <sz val="11"/>
        <rFont val="Times New Roman"/>
        <family val="1"/>
      </rPr>
      <t>The Budget eliminates Job Corps, which has been a failed experiment to help America’s youth—and, in some cases, has harmed them.  The program has been plagued by a culture of violence, assault, sex crimes, drug infractions, and death.  A 2017 GAO report found there were nearly 50,000 reported safety violations and 265 deaths in just 10 years of the program.  Not only is Job Corps financially unsustainable, with an exorbitant per-graduate cost (some centers spend more than $400,000 per graduate), it fails to give young people the start they need in their careers.  In fact, an audit of Job Corps from DOL’s Office of Inspector General (OIG) found program graduates made less than the poverty threshold.  This program has often made participants worse off, which is severely misaligned with the President’s priority to improve job opportunities and economic growth for all Americans.</t>
    </r>
  </si>
  <si>
    <r>
      <rPr>
        <sz val="11"/>
        <rFont val="Times New Roman"/>
        <family val="1"/>
      </rPr>
      <t>Senior Community Service Employment Program (SCSEP)</t>
    </r>
  </si>
  <si>
    <r>
      <rPr>
        <sz val="11"/>
        <rFont val="Times New Roman"/>
        <family val="1"/>
      </rPr>
      <t>SCSEP purports to provide job training and subsidized employment to low-income seniors, but fails at its goal:  to move seniors to unsubsidized, gainful employment.  In reality, it is effectively an earmark to leftist, DEI-promoting entities like the National Urban League, the Center for Workforce Inclusion, and Easter Seals.  It also is duplicative of Supplemental Nutrition Assistance Program Employment and Training and DOL’s Workforce Innovation and Opportunity Act funding, including the new MASA grant program.  Seniors would be better served by programs operated by State and local governments, with proven track records of increasing wages.</t>
    </r>
  </si>
  <si>
    <r>
      <rPr>
        <b/>
        <sz val="11"/>
        <rFont val="Times New Roman"/>
        <family val="1"/>
      </rPr>
      <t>Department of the Interior (DOI)</t>
    </r>
  </si>
  <si>
    <r>
      <rPr>
        <sz val="11"/>
        <rFont val="Times New Roman"/>
        <family val="1"/>
      </rPr>
      <t>Bureau of Reclamation and the Central Utah Project</t>
    </r>
  </si>
  <si>
    <r>
      <rPr>
        <sz val="11"/>
        <rFont val="Times New Roman"/>
        <family val="1"/>
      </rPr>
      <t>The Budget provides $1.2 billion for the Bureau of Reclamation and the Central Utah Project.  The Budget reduces funding for programs that have nothing to do with building and maintaining water infrastructure, such as habitat restoration.  Instead, the Budget focuses Reclamation and the Central Utah Project on their core missions of maintaining assets that provide safe, reliable, and efficient management of water resources throughout the western United States.</t>
    </r>
  </si>
  <si>
    <r>
      <rPr>
        <sz val="11"/>
        <rFont val="Times New Roman"/>
        <family val="1"/>
      </rPr>
      <t>Operation of the National Park System</t>
    </r>
  </si>
  <si>
    <r>
      <rPr>
        <sz val="11"/>
        <rFont val="Times New Roman"/>
        <family val="1"/>
      </rPr>
      <t>The National Park Service (NPS) responsibilities include a large number of sites that are not “National Parks,” in the traditionally understood sense, many of which receive small numbers of mostly local visitors, and are better categorized and managed as State-level parks.  The Budget would continue supporting many national treasures, but there is an urgent need to streamline staffing and transfer certain properties to State-level management to ensure the long-term health and sustainment of the National Park system.</t>
    </r>
  </si>
  <si>
    <r>
      <rPr>
        <sz val="11"/>
        <rFont val="Times New Roman"/>
        <family val="1"/>
      </rPr>
      <t>NPS Historic Preservation Fund</t>
    </r>
  </si>
  <si>
    <r>
      <rPr>
        <sz val="11"/>
        <rFont val="Times New Roman"/>
        <family val="1"/>
      </rPr>
      <t>Many historic preservation projects have matching funds from State, local, and private sources, rendering the Historic Preservation Fund highly duplicative.  Further, the projects are often of local, rather than national, significance.  The Budget would continue funding projects in partnership with HBCUs, which have a unique history.</t>
    </r>
  </si>
  <si>
    <r>
      <rPr>
        <sz val="11"/>
        <rFont val="Times New Roman"/>
        <family val="1"/>
      </rPr>
      <t>NPS Construction</t>
    </r>
  </si>
  <si>
    <r>
      <rPr>
        <sz val="11"/>
        <rFont val="Times New Roman"/>
        <family val="1"/>
      </rPr>
      <t>The Biden Administration wasted Federal funding on construction projects at sites that are more appropriately managed at the local level.  This reduction complements the Administration’s goals of federalism and transferring smaller, lesser visited parks to State and tribal governments.  At the same time, the Budget allows NPS to prioritize larger projects at the Nation’s crown jewel parks.  The President’s deregulatory agenda will ensure that the Great American Outdoors Act funding for construction would go further than ever before.</t>
    </r>
  </si>
  <si>
    <r>
      <rPr>
        <sz val="11"/>
        <rFont val="Times New Roman"/>
        <family val="1"/>
      </rPr>
      <t>NPS National Recreation and Preservation</t>
    </r>
  </si>
  <si>
    <r>
      <rPr>
        <sz val="11"/>
        <rFont val="Times New Roman"/>
        <family val="1"/>
      </rPr>
      <t>Many National Recreation and Preservation grants are already supported by State, local, and private sector efforts, including large amounts of mandatory funding through the Land and Water Conservation Fund Stateside Grants.  Further, these projects are not directly tied to maintaining national parks or public lands, which have a large backlog of maintenance and are more important to address than community recreation initiatives.</t>
    </r>
  </si>
  <si>
    <r>
      <rPr>
        <sz val="11"/>
        <rFont val="Times New Roman"/>
        <family val="1"/>
      </rPr>
      <t>Bureau of Indian Affairs Programs that Support Tribal Self-Governance and Tribal Communities</t>
    </r>
  </si>
  <si>
    <r>
      <rPr>
        <sz val="11"/>
        <rFont val="Times New Roman"/>
        <family val="1"/>
      </rPr>
      <t>The Budget focuses on core programs for tribal communities.  The Budget eliminates the Indian Guaranteed Loan program for tribal business development because it is duplicative of several other programs across the Federal Government that offer loans to small businesses and which tribal businesses are eligible for and receive.  The Budget also terminates the Indian Land Consolidation Program, which has received bipartisan criticism for being ineffective.  In addition, the Budget also reduces funding for programs that directly fund tribal operations such as roads, housing, and social services in order to focus on core priorities for tribal communities, such as law enforcement.</t>
    </r>
  </si>
  <si>
    <r>
      <rPr>
        <sz val="11"/>
        <rFont val="Times New Roman"/>
        <family val="1"/>
      </rPr>
      <t>Bureau of Indian Affairs (BIA) Public Safety and Justice</t>
    </r>
  </si>
  <si>
    <r>
      <rPr>
        <sz val="11"/>
        <rFont val="Times New Roman"/>
        <family val="1"/>
      </rPr>
      <t>The Budget streamlines the tribal law enforcement program to reduce redundancies and inefficiencies with other law enforcement agencies.  The Budget would encourage BIA’s law enforcement program to improve accountability and reform its service to tribal communities.  Further, tribal governments can apply for grants from DOJ and DHS for law enforcement and emergency services.</t>
    </r>
  </si>
  <si>
    <r>
      <rPr>
        <sz val="11"/>
        <rFont val="Times New Roman"/>
        <family val="1"/>
      </rPr>
      <t>Bureau of Indian Education Construction</t>
    </r>
  </si>
  <si>
    <r>
      <rPr>
        <sz val="11"/>
        <rFont val="Times New Roman"/>
        <family val="1"/>
      </rPr>
      <t>The Bureau of Indian Education Construction account has been plagued by poor program management, cost overruns, and delays in school construction and repairs.  The reduction of inefficient projects from this account would accompany a renewed effort to improve the program’s performance.</t>
    </r>
  </si>
  <si>
    <r>
      <rPr>
        <sz val="11"/>
        <rFont val="Times New Roman"/>
        <family val="1"/>
      </rPr>
      <t>U.S. Geological Survey (USGS) Surveys, Investigations, and Research programs</t>
    </r>
  </si>
  <si>
    <r>
      <rPr>
        <sz val="11"/>
        <rFont val="Times New Roman"/>
        <family val="1"/>
      </rPr>
      <t>USGS provides science information on natural hazards, ecosystems, water, energy and mineral resources, and mapping of Earth’s features.  The Budget eliminates programs that provide grants to universities, duplicate other Federal research programs and focus on social agendas (e.g., climate change) to instead focus on achieving dominance in energy and critical minerals.</t>
    </r>
  </si>
  <si>
    <r>
      <rPr>
        <sz val="11"/>
        <rFont val="Times New Roman"/>
        <family val="1"/>
      </rPr>
      <t>Bureau of Land Management Conservation Programs</t>
    </r>
  </si>
  <si>
    <r>
      <rPr>
        <sz val="11"/>
        <rFont val="Times New Roman"/>
        <family val="1"/>
      </rPr>
      <t>The Obama Administration and the Biden Administration abused the Antiquities Act to designate vast swathes of land and water as off-limits to any development, recreation, grazing, hunting, mining, etc.  This has hamstrung development of valuable energy and mineral resources.  The Budget proposes deep reductions to undo these excessive designations.  The Budget also reduces the Wildlife and Aquatic Habitat Management program to reduce funds given to left-wing environmental non- profits that work against development of energy and mineral resources and have other sources of funding for their projects.</t>
    </r>
  </si>
  <si>
    <r>
      <rPr>
        <sz val="11"/>
        <rFont val="Times New Roman"/>
        <family val="1"/>
      </rPr>
      <t>U.S. Fish and Wildlife Service (USFWS) State, Tribal, and NGO Conservation Grant Programs</t>
    </r>
  </si>
  <si>
    <r>
      <rPr>
        <sz val="11"/>
        <rFont val="Times New Roman"/>
        <family val="1"/>
      </rPr>
      <t>These non-essential USFWS grant programs fund conservation of species managed by States, Tribes, and other nations, wasting taxpayer dollars on species better managed by local or international interests.  These dollars are also duplicative of other Federal programs in USDA and the Department of Commerce, as well as the large amounts of mandatory funding available through the Land and Water Conservation Fund.</t>
    </r>
  </si>
  <si>
    <r>
      <rPr>
        <sz val="11"/>
        <rFont val="Times New Roman"/>
        <family val="1"/>
      </rPr>
      <t>Renewable Energy Programs</t>
    </r>
  </si>
  <si>
    <r>
      <rPr>
        <sz val="11"/>
        <rFont val="Times New Roman"/>
        <family val="1"/>
      </rPr>
      <t>The Budget proposes to eliminate support for Green New Deal technologies.  The elimination is consistent with the President’s first-day executive actions, including Executive Order 14154, “Unleashing American Energy,” and a Presidential Memorandum pausing all onshore and offshore wind leasing and permitting.</t>
    </r>
  </si>
  <si>
    <r>
      <rPr>
        <sz val="11"/>
        <rFont val="Times New Roman"/>
        <family val="1"/>
      </rPr>
      <t>USFWS Ecological Services</t>
    </r>
  </si>
  <si>
    <r>
      <rPr>
        <sz val="11"/>
        <rFont val="Times New Roman"/>
        <family val="1"/>
      </rPr>
      <t>USFWS’ Ecological Services program and NOAA’s National Marine Fisheries Service Office of Protected Resources are jointly responsible for administering the Endangered Species Act and the Marine Mammal Protection Act.  The Budget consolidates these two programs into a single program housed within DOI, consistent with the President’s efforts to improve performance and reduce the Federal bureaucracy, as well as his deregulatory agenda.</t>
    </r>
  </si>
  <si>
    <r>
      <rPr>
        <sz val="11"/>
        <rFont val="Times New Roman"/>
        <family val="1"/>
      </rPr>
      <t>Federal Wildland Fire Service (consolidation of USDA and DOI Wildland Fire Management programs under a unified agency within DOI)</t>
    </r>
  </si>
  <si>
    <r>
      <rPr>
        <sz val="11"/>
        <rFont val="Times New Roman"/>
        <family val="1"/>
      </rPr>
      <t>Federal wildfire risk mitigation and suppression responsibilities currently are split across five agencies in two departments:  the U.S. Forest Service in USDA and BIA, Bureau of Land Management, USFWS, and NPS in DOI.  This dispersed nature of the Federal mission creates significant coordination and cost inefficiencies that result in sub-optimal performance.  The Budget reforms Federal wildland fire management to create operational efficiencies by consolidating and unifying the Federal wildland fire responsibilities into a single new Federal Wildland Fire Service at DOI, including transferring USDA’s current wildland fire management responsibilities.  The new service would be distinct in command and appropriations from existing wildland firefighting agencies and would streamline Federal wildfire suppression response, risk mitigation efforts, and coordination with non-Federal partners to combat the wildfire crisis.</t>
    </r>
  </si>
  <si>
    <r>
      <rPr>
        <b/>
        <sz val="11"/>
        <rFont val="Times New Roman"/>
        <family val="1"/>
      </rPr>
      <t>Department of Agriculture (USDA)</t>
    </r>
  </si>
  <si>
    <r>
      <rPr>
        <sz val="11"/>
        <rFont val="Times New Roman"/>
        <family val="1"/>
      </rPr>
      <t>Food Safety Inspection Service (FSIS)</t>
    </r>
  </si>
  <si>
    <r>
      <rPr>
        <sz val="11"/>
        <rFont val="Times New Roman"/>
        <family val="1"/>
      </rPr>
      <t xml:space="preserve">FSIS inspects meat, poultry, and egg product plants to ensure food safety nationwide.  Several States have their own equivalent inspection program, and FSIS shares in the cost of these programs.
</t>
    </r>
    <r>
      <rPr>
        <sz val="11"/>
        <rFont val="Times New Roman"/>
        <family val="1"/>
      </rPr>
      <t>Increases are needed to support increased production and demand for services.</t>
    </r>
  </si>
  <si>
    <r>
      <rPr>
        <sz val="11"/>
        <rFont val="Times New Roman"/>
        <family val="1"/>
      </rPr>
      <t>Rental Assistance Grants</t>
    </r>
  </si>
  <si>
    <r>
      <rPr>
        <sz val="11"/>
        <rFont val="Times New Roman"/>
        <family val="1"/>
      </rPr>
      <t>The Budget provides funding to renew the rental assistance grant contracts at $1.7 billion.  This prevents the default of the $9 billion in USDA underwritten multifamily housing direct loans, that depend on the rental assistance grants for the debt service.</t>
    </r>
  </si>
  <si>
    <r>
      <rPr>
        <sz val="11"/>
        <rFont val="Times New Roman"/>
        <family val="1"/>
      </rPr>
      <t>National Institute of Food and Agriculture (NIFA)</t>
    </r>
  </si>
  <si>
    <r>
      <rPr>
        <sz val="11"/>
        <rFont val="Times New Roman"/>
        <family val="1"/>
      </rPr>
      <t>The Budget eliminates wasteful, woke programming in NIFA, such as activities related to climate change, renewable energy, and promoting DEI in education that were prioritized under the Biden Administration.  In addition, the Budget reduces funding for formula grants because they generally do not achieve the same results as competitive programs.  Instead, the Budget focuses on the President’s goal of advancing the competitiveness of American agriculture through the merit-based Agriculture and Food Research Initiative.  The Budget protects funding to youth and K-12 programs such as 4-H clubs, tribal colleges, and universities.  This investment would help prepare future generations of farmers.  It also ensures HBCUs are amply funded.</t>
    </r>
  </si>
  <si>
    <r>
      <rPr>
        <sz val="11"/>
        <rFont val="Times New Roman"/>
        <family val="1"/>
      </rPr>
      <t>Agricultural Research Service (ARS) and USDA Research Statistical Agencies</t>
    </r>
  </si>
  <si>
    <r>
      <rPr>
        <sz val="11"/>
        <rFont val="Times New Roman"/>
        <family val="1"/>
      </rPr>
      <t>The Administration is committed to prioritizing research that supports American agriculture. However, many of the current ARS facilities are in disrepair.  The Budget reduces funding for research sites across the Nation that have exceeded their ideal lifespan and reduces funding for research projects that are not of the highest national priority.  The Budget also makes small reductions to the Economic Research Service and National Agricultural Statistics Service to stop climate-politicized additional scopes added by the Biden Administration while ensuring all critical analysis and data collection continues.</t>
    </r>
  </si>
  <si>
    <r>
      <rPr>
        <sz val="11"/>
        <rFont val="Times New Roman"/>
        <family val="1"/>
      </rPr>
      <t>Natural Resource Conservation Service (NRCS)—Private Lands Conservation Operations</t>
    </r>
  </si>
  <si>
    <r>
      <rPr>
        <sz val="11"/>
        <rFont val="Times New Roman"/>
        <family val="1"/>
      </rPr>
      <t>The Budget eliminates discretionary funding for conservation technical assistance because it has historically received over a billion dollars in mandatory funding, in addition to funding at the State and local levels.  While funding has helped producers deploy conservation practices on their lands, many have been forced to participate in the program in order to comply with State environmental regulations such as California’s Irrigated Lands Regulatory Program, which regulates agricultural runoff.  These cost drivers should be connected to the resource demands they impose.</t>
    </r>
  </si>
  <si>
    <r>
      <rPr>
        <sz val="11"/>
        <rFont val="Times New Roman"/>
        <family val="1"/>
      </rPr>
      <t>NRCS Watershed Operations</t>
    </r>
  </si>
  <si>
    <r>
      <rPr>
        <sz val="11"/>
        <rFont val="Times New Roman"/>
        <family val="1"/>
      </rPr>
      <t>The Budget eliminates funding to renovate locally owned dams in the NRCS Watershed Programs. Funding for this type of activity is the responsibility of the local dam owners.  In addition, these programs received an enormous influx of funding through IIJA.  Currently, there is over $100 million in unobligated balances between the two programs.</t>
    </r>
  </si>
  <si>
    <r>
      <rPr>
        <sz val="11"/>
        <rFont val="Times New Roman"/>
        <family val="1"/>
      </rPr>
      <t>Rural Development Programs</t>
    </r>
  </si>
  <si>
    <r>
      <rPr>
        <sz val="11"/>
        <rFont val="Times New Roman"/>
        <family val="1"/>
      </rPr>
      <t>USDA’s Rural Development programs are streamlined to focus on programs that have demonstrated efficient results and are an appropriate Federal role.  Infrastructure loans are prioritized for aging rural water and wastewater systems, as well as technical assistance through the “Circuit Rider” program balanced with reductions in the grants.  Other specialty water grants and earmarks are not funded except where the tax base cannot support loans, including maintaining funding for Native American Tribes.  Community facility grants are eliminated, as the Congress has eroded these grants by earmarking nearly 100 percent of them.  No new USDA funding is needed for broadband expansion, as existing balances and other Federal resources are meeting planned growth.  The Budget would also eliminate programs that are duplicative, too small to have macro-economic impact, costly to deliver, in limited demand, available through the private sector, or conceived as temporary.  These include rural business programs, single family housing direct loans, self-help housing grants, telecommunications loans, and rural housing vouchers.  Rural Development salaries and expenses are reduced commensurately.</t>
    </r>
  </si>
  <si>
    <r>
      <rPr>
        <sz val="11"/>
        <rFont val="Times New Roman"/>
        <family val="1"/>
      </rPr>
      <t>Farm Service Agency (FSA) Salaries and Expenses:  Farm Production and Conservation-Business Center (FPAC- BC)</t>
    </r>
  </si>
  <si>
    <r>
      <rPr>
        <sz val="11"/>
        <rFont val="Times New Roman"/>
        <family val="1"/>
      </rPr>
      <t>The first Trump Administration streamlined services to farmers by placing the FSA, NRCS, and Risk Management Agency under one umbrella:  FPAC-BC.  The staff-heavy FSA struggles with hiring due in part because of labor market competition.  Staff shortages have left leased premises underutilized, resulting in waste.  The Budget reduces funding in order to reflect the Agency’s plans for efficiencies, which include improving online services so that farmers are receiving top-notch service to meet their needs.</t>
    </r>
  </si>
  <si>
    <r>
      <rPr>
        <sz val="11"/>
        <rFont val="Times New Roman"/>
        <family val="1"/>
      </rPr>
      <t>National Forest System Management</t>
    </r>
  </si>
  <si>
    <r>
      <rPr>
        <sz val="11"/>
        <rFont val="Times New Roman"/>
        <family val="1"/>
      </rPr>
      <t>The Budget reduces salaries and expenses by $342 million, and saves an additional $50 million by eliminating funding for the Collaborative Forest Landscape Restoration program, and reducing funding for recreation, vegetation and watershed management, and land management regulation.  The Budget fully supports the President’s bold actions in Executive Order 14225, “Immediate Expansion of American Timber Production,” to improve forest management and increase domestic timber production, and the Administration’s goal of restoring federalism by empowering States to assume a greater role in managing forest lands within their borders.  The requested funding level supports the highest priorities in forest management, including timber sales, hazardous fuels removal, mineral extraction, grazing, and wildlife habitat management.</t>
    </r>
  </si>
  <si>
    <r>
      <rPr>
        <sz val="11"/>
        <rFont val="Times New Roman"/>
        <family val="1"/>
      </rPr>
      <t>Forest Service Operations</t>
    </r>
  </si>
  <si>
    <r>
      <rPr>
        <sz val="11"/>
        <rFont val="Times New Roman"/>
        <family val="1"/>
      </rPr>
      <t>The Budget reduces funding for expenses including salaries and facility leases to streamline the Agency’s management structure and rightsize their real property footprint.  This is in line with the President’s goal of restoring federalism, by increasing State authority over land management within their borders.</t>
    </r>
  </si>
  <si>
    <r>
      <rPr>
        <sz val="11"/>
        <rFont val="Times New Roman"/>
        <family val="1"/>
      </rPr>
      <t>State, Local, Tribal, and NGO Conservation Programs</t>
    </r>
  </si>
  <si>
    <r>
      <rPr>
        <sz val="11"/>
        <rFont val="Times New Roman"/>
        <family val="1"/>
      </rPr>
      <t>The Budget reduces grant programs that subsidize management of State and privately-owned forests. This program has been plagued by oversight issues, including allegations of impropriety by both the Agency and State governments.  While the Budget provides robust support for Federal wildland fire management activities alongside States and local partners, these partners should be encouraged to fund their own community preparedness and risk mitigation activities.</t>
    </r>
  </si>
  <si>
    <r>
      <rPr>
        <sz val="11"/>
        <rFont val="Times New Roman"/>
        <family val="1"/>
      </rPr>
      <t>Forest and Rangeland Research (Except Forest Inventory and Analysis)</t>
    </r>
  </si>
  <si>
    <r>
      <rPr>
        <sz val="11"/>
        <rFont val="Times New Roman"/>
        <family val="1"/>
      </rPr>
      <t>The President has pledged to manage national forests for their intended purpose of producing timber. The Budget reduces funding for the Forest and Rangeland Research program because it is out of step with the practical needs of forest management for timber production, but maintains funding for Forest Inventory and Analysis, a longstanding census of forest resources and conditions.</t>
    </r>
  </si>
  <si>
    <r>
      <rPr>
        <sz val="11"/>
        <rFont val="Times New Roman"/>
        <family val="1"/>
      </rPr>
      <t>Commodity Supplemental Food Program (CSFP)</t>
    </r>
  </si>
  <si>
    <r>
      <rPr>
        <sz val="11"/>
        <rFont val="Times New Roman"/>
        <family val="1"/>
      </rPr>
      <t>CSFP was established to ensure that low-income seniors over 60 meet their daily nutritional needs. To further improve the health of seniors consistent with the President’s MAHA initiative, the Budget ends CSFP (which has been misused for DEI and logrolling) and replaces it with MAHA food boxes. The MAHA food boxes remove administrative middlemen to provide higher-quality food directly to seniors.  Unlike the current approach using food banks, which provide those in need with shelf-stable foods that are high in sodium and other harmful ingredients, MAHA boxes would be filled with commodities sourced from domestic farmers and given directly to American households.  This approach of boxing commodities was highly successful at the end of the first Trump administration as a COVID pandemic response.</t>
    </r>
  </si>
  <si>
    <r>
      <rPr>
        <sz val="11"/>
        <rFont val="Times New Roman"/>
        <family val="1"/>
      </rPr>
      <t>McGovern-Dole Food for Education Program</t>
    </r>
  </si>
  <si>
    <r>
      <rPr>
        <sz val="11"/>
        <rFont val="Times New Roman"/>
        <family val="1"/>
      </rPr>
      <t>The McGovern-Dole Food for Education program buys agricultural commodities from U.S. farmers and donates them in the form of foreign aid.  Only a small portion of the program’s funding goes toward purchasing U.S. commodities, given the high transportation costs and large portion of funding provided for technical assistance.  While these donated commodities totaled only $37 million in 2023 (0.01 percent of all U.S. crop sales), they undercut commodity prices in markets abroad.  USDA has numerous programs that support farmers in difficult times, but this program is neither necessary nor efficient as support for U.S. farmers.  In addition, years of empirical data from GAO and the USDA OIG show high costs with dubious results overseas.  The elimination of this program is consistent with the elimination of other in-kind international food donation programs in the Budget, including Food for Progress and Food for Peace Title II Grants.</t>
    </r>
  </si>
  <si>
    <r>
      <rPr>
        <b/>
        <sz val="11"/>
        <rFont val="Times New Roman"/>
        <family val="1"/>
      </rPr>
      <t>Department of the Treasury</t>
    </r>
  </si>
  <si>
    <r>
      <rPr>
        <sz val="11"/>
        <rFont val="Times New Roman"/>
        <family val="1"/>
      </rPr>
      <t>Rural Financial Award Program</t>
    </r>
  </si>
  <si>
    <r>
      <rPr>
        <sz val="11"/>
        <rFont val="Times New Roman"/>
        <family val="1"/>
      </rPr>
      <t>The Budget furthers investment in rural communities by creating a new $100 million award program that would provide access to affordable financing and spur economic development in rural America. This new program would require 60 percent of Community Development Financial Institutions’ (CDFIs’) loans and investments to go to rural areas, and would leverage existing administrative resources within the Department of the Treasury’s CDFI Fund to increase access to capital, infrastructure financing, and main street business development.</t>
    </r>
  </si>
  <si>
    <r>
      <rPr>
        <sz val="11"/>
        <rFont val="Times New Roman"/>
        <family val="1"/>
      </rPr>
      <t>Internal Revenue Service (IRS)</t>
    </r>
  </si>
  <si>
    <r>
      <rPr>
        <sz val="11"/>
        <rFont val="Times New Roman"/>
        <family val="1"/>
      </rPr>
      <t>The Budget ends the Biden Administration’s weaponization of IRS enforcement, which targeted conservative groups and small businesses.  The elimination of certain complex tax credits and technology improvements would increase IRS efficiency.  The reduction would protect functions in Taxpayer Services.</t>
    </r>
  </si>
  <si>
    <r>
      <rPr>
        <sz val="11"/>
        <rFont val="Times New Roman"/>
        <family val="1"/>
      </rPr>
      <t>CDFI Fund Discretionary Awards</t>
    </r>
  </si>
  <si>
    <r>
      <rPr>
        <sz val="11"/>
        <rFont val="Times New Roman"/>
        <family val="1"/>
      </rPr>
      <t>Consistent with the President’s goal of reducing the Federal bureaucracy, the Budget recommends eliminating CDFI Fund discretionary awards.  Past awards may have made race a determinant of access to loan programs to “advance racial equity,” funded products and services that built so-called “climate resiliency,” and framed American society as inherently oppressive rather than fostering unity.  The CDFI industry has matured beyond the need for “seed” money and should at this point be financially self-sustaining.  Remaining funding supports oversight and closeout of prior awards, maintaining CDFI certification, and support for New Markets Tax Credit administration and the zero- cost Bond Guarantee Program.</t>
    </r>
  </si>
  <si>
    <r>
      <rPr>
        <b/>
        <sz val="11"/>
        <rFont val="Times New Roman"/>
        <family val="1"/>
      </rPr>
      <t>Department of Veterans Affairs (VA)</t>
    </r>
  </si>
  <si>
    <r>
      <rPr>
        <sz val="11"/>
        <rFont val="Times New Roman"/>
        <family val="1"/>
      </rPr>
      <t>Medical Care</t>
    </r>
  </si>
  <si>
    <r>
      <rPr>
        <sz val="11"/>
        <rFont val="Times New Roman"/>
        <family val="1"/>
      </rPr>
      <t>The Budget provides increased funding for healthcare services tailored to U.S. veterans’ needs both at VA medical centers and in the community.  This funding level, in combination with mandatory funding from the Toxic Exposures Fund of $50 billion, would ensure that the Nation provides the world-class healthcare to America’s veterans that they deserve.  In addition, veterans who qualify for access to care with local community providers would be empowered to make the choice to see them, rather than having to drive in some cases hours to access the nearest VA facility.  Of this total, the Budget provides a $1.1 billion increase for the President’s commitment to ending veterans’ homelessness.  This new funding and authorities would empower VA to be directly responsible for programs and financial support helping homeless and at-risk veterans with rental assistance, augmenting VA’s existing case management and support services, to help veterans get back on their feet.</t>
    </r>
  </si>
  <si>
    <r>
      <rPr>
        <sz val="11"/>
        <rFont val="Times New Roman"/>
        <family val="1"/>
      </rPr>
      <t>Electronic Health Record Modernization (EHRM)</t>
    </r>
  </si>
  <si>
    <r>
      <rPr>
        <sz val="11"/>
        <rFont val="Times New Roman"/>
        <family val="1"/>
      </rPr>
      <t>VA’s EHRM effort is moving the Department from a decades-old legacy system to a modern system that is interoperable with DOD and other Federal partners, as well as participating community care providers, allowing clinicians to easily access a veteran’s full medical history anywhere they seek care.  The Secretary has made accelerated VA EHRM rollout—which had stalled under the Biden Administration—a top priority effort.</t>
    </r>
  </si>
  <si>
    <r>
      <rPr>
        <sz val="11"/>
        <rFont val="Times New Roman"/>
        <family val="1"/>
      </rPr>
      <t>Information Technology (IT) Systems</t>
    </r>
  </si>
  <si>
    <r>
      <rPr>
        <sz val="11"/>
        <rFont val="Times New Roman"/>
        <family val="1"/>
      </rPr>
      <t>VA has over 1,000 distinct IT systems, including many legacy systems, some of which are decades old.  The President has directed the U.S. DOGE Service to work with Agency Heads to improve the quality and efficiency of Government software and IT systems.  The Budget protects VA’s core mission systems that deliver healthcare, benefits, and cemetery services to America’s veterans, while reducing spending on duplicative legacy systems and pausing procurement of new systems until VA and the U.S. DOGE Service team can conduct a full review.</t>
    </r>
  </si>
  <si>
    <r>
      <rPr>
        <sz val="11"/>
        <rFont val="Times New Roman"/>
        <family val="1"/>
      </rPr>
      <t>General Administration</t>
    </r>
  </si>
  <si>
    <r>
      <rPr>
        <sz val="11"/>
        <rFont val="Times New Roman"/>
        <family val="1"/>
      </rPr>
      <t>These targeted cuts eliminate DEI programing, reduce nonessential outreach activities, and institute a reduction in force to cut bureaucratic overhead in line with the President’s Executive Order 14210, “Implementing the President’s ‘Department of Government Efficiency’ Workforce Optimization Initiative.”  This level provides funding for the critical VA missions providing healthcare, benefits, and cemetery services for America’s veterans.</t>
    </r>
  </si>
  <si>
    <r>
      <rPr>
        <b/>
        <sz val="11"/>
        <rFont val="Times New Roman"/>
        <family val="1"/>
      </rPr>
      <t>Corps of Engineers—Civil Works (Corps)</t>
    </r>
  </si>
  <si>
    <r>
      <rPr>
        <sz val="11"/>
        <rFont val="Times New Roman"/>
        <family val="1"/>
      </rPr>
      <t>Harbor Maintenance Trust Fund (HMTF) Surplus</t>
    </r>
  </si>
  <si>
    <r>
      <rPr>
        <sz val="11"/>
        <rFont val="Times New Roman"/>
        <family val="1"/>
      </rPr>
      <t>The Administration supports investments in the Nation’s infrastructure.  In particular, Federal navigation channels serve an important role in facilitating domestic and international commerce.  The HMTF, whose funding is subject to annual appropriations, finances operation and maintenance projects for the Nation’s water channels.  However, HMTF’s scope has grown far beyond its original mission.  Spending out of the HMTF has increased from $1.7 billion in 2020 to $2.8 billion in 2025. Of the $2.8 billion appropriated in 2024, $1.4 billion remained unobligated in the first quarter of 2025.  There is no need to request more funding than necessary, which is why the Budget reduces funding for HMTF.  In this request, spending on projects that are not a Federal responsibility (e.g., dredging of berths) is limited, whereas projects like maintaining commercial navigation on Federal channels are prioritized.</t>
    </r>
  </si>
  <si>
    <r>
      <rPr>
        <sz val="11"/>
        <rFont val="Times New Roman"/>
        <family val="1"/>
      </rPr>
      <t>Corps WIFIA program</t>
    </r>
  </si>
  <si>
    <r>
      <rPr>
        <sz val="11"/>
        <rFont val="Times New Roman"/>
        <family val="1"/>
      </rPr>
      <t>The Corps WIFIA program provides direct loans and loan guarantees for non-Federal dam safety projects.  The Budget eliminates this program because there is no demonstrated need in the private market for Federal financial assistance for these types of projects.  In addition, the program is duplicative of other programs, such as FEMA’s National Dam Safety Program and the EPA’s WIFIA Program.  In addition, this program is arguably outside of the Corps’ mission, which is to provide engineering expertise for military construction and civil works projects—not serve as a creditor to private entities.</t>
    </r>
  </si>
  <si>
    <r>
      <rPr>
        <b/>
        <sz val="11"/>
        <rFont val="Times New Roman"/>
        <family val="1"/>
      </rPr>
      <t>National Aeronautics and Space Administration (NASA)</t>
    </r>
  </si>
  <si>
    <r>
      <rPr>
        <sz val="11"/>
        <rFont val="Times New Roman"/>
        <family val="1"/>
      </rPr>
      <t>Human Space Exploration</t>
    </r>
  </si>
  <si>
    <r>
      <rPr>
        <sz val="11"/>
        <rFont val="Times New Roman"/>
        <family val="1"/>
      </rPr>
      <t>By allocating over $7 billion for lunar exploration and introducing $1 billion in new investments for Mars-focused programs, the Budget ensures that America’s human space exploration efforts remain unparalleled, innovative, and efficient.</t>
    </r>
  </si>
  <si>
    <r>
      <rPr>
        <sz val="11"/>
        <rFont val="Times New Roman"/>
        <family val="1"/>
      </rPr>
      <t>Space Science</t>
    </r>
  </si>
  <si>
    <r>
      <rPr>
        <sz val="11"/>
        <rFont val="Times New Roman"/>
        <family val="1"/>
      </rPr>
      <t>In line with the Administration’s objectives of returning to the Moon before China and putting a man on Mars, the Budget would reduce lower priority research and terminate unaffordable missions such as the Mars Sample Return mission that is grossly overbudget and whose goals would be achieved by human missions to Mars.  The mission is not scheduled to return samples until the 2030s.</t>
    </r>
  </si>
  <si>
    <r>
      <rPr>
        <sz val="11"/>
        <rFont val="Times New Roman"/>
        <family val="1"/>
      </rPr>
      <t>Mission Support</t>
    </r>
  </si>
  <si>
    <r>
      <rPr>
        <sz val="11"/>
        <rFont val="Times New Roman"/>
        <family val="1"/>
      </rPr>
      <t>The Budget refocuses NASA on beating China back to the Moon and putting the first human on Mars.  To achieve these objectives, it would streamline the workforce, IT services, NASA Center operations, facility maintenance, and construction and environmental compliance activities.</t>
    </r>
  </si>
  <si>
    <r>
      <rPr>
        <sz val="11"/>
        <rFont val="Times New Roman"/>
        <family val="1"/>
      </rPr>
      <t>Earth Science</t>
    </r>
  </si>
  <si>
    <r>
      <rPr>
        <sz val="11"/>
        <rFont val="Times New Roman"/>
        <family val="1"/>
      </rPr>
      <t>The Budget eliminates funding for low-priority climate monitoring satellites and restructures the gold-plated, two-billion-dollar Landsat Next mission while NASA studies more affordable ways to maintain the continuity of Landsat imagery, which is used by natural resource managers, States, and industry.</t>
    </r>
  </si>
  <si>
    <r>
      <rPr>
        <sz val="11"/>
        <rFont val="Times New Roman"/>
        <family val="1"/>
      </rPr>
      <t>Legacy Human Exploration Systems</t>
    </r>
  </si>
  <si>
    <r>
      <rPr>
        <sz val="11"/>
        <rFont val="Times New Roman"/>
        <family val="1"/>
      </rPr>
      <t>The Budget phases out the grossly expensive and delayed Space Launch System (SLS) rocket and Orion capsule after three flights.  SLS alone costs $4 billion per launch and is 140 percent over budget.  The Budget funds a program to replace SLS and Orion flights to the Moon with more cost- effective commercial systems that would support more ambitious subsequent lunar missions.  The Budget also proposes to terminate the Gateway, a small lunar space station in development with international partners, which would have been used to support future SLS and Orion missions.</t>
    </r>
  </si>
  <si>
    <r>
      <rPr>
        <sz val="11"/>
        <rFont val="Times New Roman"/>
        <family val="1"/>
      </rPr>
      <t>Space Technology</t>
    </r>
  </si>
  <si>
    <r>
      <rPr>
        <sz val="11"/>
        <rFont val="Times New Roman"/>
        <family val="1"/>
      </rPr>
      <t>The Budget reduces Space Technology by approximately half, including eliminating failing space propulsion projects.  The reductions also scale back or eliminate technology projects that are not needed by NASA or are better suited to private sector research and development.</t>
    </r>
  </si>
  <si>
    <r>
      <rPr>
        <sz val="11"/>
        <rFont val="Times New Roman"/>
        <family val="1"/>
      </rPr>
      <t>International Space Station</t>
    </r>
  </si>
  <si>
    <r>
      <rPr>
        <sz val="11"/>
        <rFont val="Times New Roman"/>
        <family val="1"/>
      </rPr>
      <t>The Budget reflects the upcoming transition to a more cost-effective commercial approach to human activities in space as the space station approaches the end of its life cycle.  The Budget reduces the space station’s crew size and onboard research, preparing for a safe decommissioning of the station by 2030 and replacement by commercial space stations.  Crew and cargo flights to the station would be significantly reduced.  The station’s reduced research capacity would be focused on efforts critical to the Moon and Mars exploration programs.</t>
    </r>
  </si>
  <si>
    <r>
      <rPr>
        <sz val="11"/>
        <rFont val="Times New Roman"/>
        <family val="1"/>
      </rPr>
      <t>Aeronautics</t>
    </r>
  </si>
  <si>
    <r>
      <rPr>
        <sz val="11"/>
        <rFont val="Times New Roman"/>
        <family val="1"/>
      </rPr>
      <t>The Budget eliminates climate-focused “green aviation” spending while protecting the development of technologies with air traffic control and defense applications, producing savings.</t>
    </r>
  </si>
  <si>
    <r>
      <rPr>
        <sz val="11"/>
        <rFont val="Times New Roman"/>
        <family val="1"/>
      </rPr>
      <t>Office of Science, Technology, Engineering, and Mathematics (STEM) Engagement</t>
    </r>
  </si>
  <si>
    <r>
      <rPr>
        <sz val="11"/>
        <rFont val="Times New Roman"/>
        <family val="1"/>
      </rPr>
      <t>NASA’s primary role is space exploration and, similar to prior generations that were inspired by the Apollo lunar landings, NASA will inspire the next generation of explorers through exciting, ambitious space missions, not through subsidizing woke STEM programming and research that prioritizes some groups of students over others and have had minimal impact on the aerospace workforce.</t>
    </r>
  </si>
  <si>
    <r>
      <rPr>
        <b/>
        <sz val="11"/>
        <rFont val="Times New Roman"/>
        <family val="1"/>
      </rPr>
      <t>National Science Foundation (NSF)</t>
    </r>
  </si>
  <si>
    <r>
      <rPr>
        <sz val="11"/>
        <rFont val="Times New Roman"/>
        <family val="1"/>
      </rPr>
      <t>General Research and Education</t>
    </r>
  </si>
  <si>
    <r>
      <rPr>
        <sz val="11"/>
        <rFont val="Times New Roman"/>
        <family val="1"/>
      </rPr>
      <t>The Budget cuts funding for:  climate; clean energy; woke social, behavioral, and economic sciences; and programs in low priority areas of science.  NSF has fueled research with dubious public value, like speculative impacts from extreme climate scenarios and niche social studies, such as a grant to the University of Nebraska to create “affinity groups” for bird watchers and a $15.2 million grant to the University of Delaware to develop and evaluate policy interventions to “achieve sustainable equity, economic prosperity, and coastal resilience in the context of climate change.”  Similarly, Columbia University received $13.8 million to “advance livable, safe, and inclusive communities.” Funding for Artificial Intelligence and quantum information sciences research is maintained at current levels.</t>
    </r>
  </si>
  <si>
    <r>
      <rPr>
        <sz val="11"/>
        <rFont val="Times New Roman"/>
        <family val="1"/>
      </rPr>
      <t>Broadening Participation</t>
    </r>
  </si>
  <si>
    <r>
      <rPr>
        <sz val="11"/>
        <rFont val="Times New Roman"/>
        <family val="1"/>
      </rPr>
      <t>NSF “Broadening Participation” programs have funded projects such as:  “Reimagining Educator Learning Pathways Through Storywork for Racial Equity in STEM”; “addressing White Supremacy in the STEM profession”; and preparing “the next generation of DEI leaders to promote long-term, sustainable racial equity initiatives.”  These efforts would no longer receive Federal dollars and all DEI-related programs at NSF are eliminated.</t>
    </r>
  </si>
  <si>
    <r>
      <rPr>
        <sz val="11"/>
        <rFont val="Times New Roman"/>
        <family val="1"/>
      </rPr>
      <t>Agency Operations and Awards Management</t>
    </r>
  </si>
  <si>
    <r>
      <rPr>
        <sz val="11"/>
        <rFont val="Times New Roman"/>
        <family val="1"/>
      </rPr>
      <t>The Budget reduces non-essential programs in NSF, and this reduction to operations aligns with the Agency’s reduced size.</t>
    </r>
  </si>
  <si>
    <r>
      <rPr>
        <b/>
        <sz val="11"/>
        <rFont val="Times New Roman"/>
        <family val="1"/>
      </rPr>
      <t>Small Business Administration (SBA)</t>
    </r>
  </si>
  <si>
    <r>
      <rPr>
        <sz val="11"/>
        <rFont val="Times New Roman"/>
        <family val="1"/>
      </rPr>
      <t>Entrepreneurial Development Programs (EDP) Consolidation</t>
    </r>
  </si>
  <si>
    <r>
      <rPr>
        <sz val="11"/>
        <rFont val="Times New Roman"/>
        <family val="1"/>
      </rPr>
      <t>The Administration is committed to supporting small businesses throughout the United States through tax cuts, deregulation, and responsible, targeted support.  However, reforms at SBA are clearly warranted, as the previous administration unconstitutionally used the SBA to advance its divisive agenda, awarding billions in funding to certain businesses based solely on race and gender. Therefore, the Budget ends 15 specialized and duplicative programs, leaving only the Small Business Development Centers (SBDCs) program.  Eliminated programs include, “Women’s Business Centers” and SCORE, which in 2023 posted “Six Ways to Support LGBTQIA-Owned Businesses,” and provided resources based on race.  SBDCs would be directed to provide any of the appropriate services previously offered by the eliminated programs in a manner that is consistent with the Administration’s priorities.  Importantly, the SBDC request includes a $10 million increase to ensure there is not a disruption in business technical assistance services for veteran-owned small businesses.</t>
    </r>
  </si>
  <si>
    <r>
      <rPr>
        <sz val="11"/>
        <rFont val="Times New Roman"/>
        <family val="1"/>
      </rPr>
      <t>Salaries and Expenses (S&amp;E)</t>
    </r>
  </si>
  <si>
    <r>
      <rPr>
        <sz val="11"/>
        <rFont val="Times New Roman"/>
        <family val="1"/>
      </rPr>
      <t>The Budget provides $250 million for SBA’s S&amp;E, which would rightsize SBA’s 34 percent S&amp;E budget growth since 2021.  The reduced S&amp;E request also reflects a reduction in staffing costs associated with reimagining and consolidating the Agency’s EDP.</t>
    </r>
  </si>
  <si>
    <r>
      <rPr>
        <b/>
        <sz val="11"/>
        <rFont val="Times New Roman"/>
        <family val="1"/>
      </rPr>
      <t>Small Agency Eliminations</t>
    </r>
  </si>
  <si>
    <r>
      <rPr>
        <sz val="11"/>
        <rFont val="Times New Roman"/>
        <family val="1"/>
      </rPr>
      <t>• 400 Years of African American</t>
    </r>
  </si>
  <si>
    <r>
      <rPr>
        <sz val="11"/>
        <rFont val="Times New Roman"/>
        <family val="1"/>
      </rPr>
      <t>The Budget includes the elimination of, or the elimination of Federal funding for, the following small agencies—consistent with the President’s efforts to decrease the size of the Federal Government to enhance accountability, reduce waste, and reduce unnecessary governmental entities.  Past Trump Administration Budgets have also supported these eliminations.  Remaining funds account for costs of orderly shutdowns.</t>
    </r>
  </si>
  <si>
    <r>
      <rPr>
        <sz val="11"/>
        <rFont val="Times New Roman"/>
        <family val="1"/>
      </rPr>
      <t>History Commission</t>
    </r>
  </si>
  <si>
    <r>
      <rPr>
        <sz val="11"/>
        <rFont val="Times New Roman"/>
        <family val="1"/>
      </rPr>
      <t xml:space="preserve">• Corporation for National and Community Service (operating as AmeriCorps)
</t>
    </r>
    <r>
      <rPr>
        <sz val="11"/>
        <rFont val="Times New Roman"/>
        <family val="1"/>
      </rPr>
      <t xml:space="preserve">• Corporation for Public Broadcasting
</t>
    </r>
    <r>
      <rPr>
        <sz val="11"/>
        <rFont val="Times New Roman"/>
        <family val="1"/>
      </rPr>
      <t>• Federal Mediation and Conciliation Service</t>
    </r>
  </si>
  <si>
    <r>
      <rPr>
        <sz val="11"/>
        <rFont val="Times New Roman"/>
        <family val="1"/>
      </rPr>
      <t>• Institute of Museum and Library</t>
    </r>
  </si>
  <si>
    <r>
      <rPr>
        <sz val="11"/>
        <rFont val="Times New Roman"/>
        <family val="1"/>
      </rPr>
      <t>Sciences</t>
    </r>
  </si>
  <si>
    <r>
      <rPr>
        <sz val="11"/>
        <rFont val="Times New Roman"/>
        <family val="1"/>
      </rPr>
      <t xml:space="preserve">• Inter-American Foundation
</t>
    </r>
    <r>
      <rPr>
        <sz val="11"/>
        <rFont val="Times New Roman"/>
        <family val="1"/>
      </rPr>
      <t xml:space="preserve">• Marine Mammal Commission
</t>
    </r>
    <r>
      <rPr>
        <sz val="11"/>
        <rFont val="Times New Roman"/>
        <family val="1"/>
      </rPr>
      <t xml:space="preserve">• National Endowment for the Arts
</t>
    </r>
    <r>
      <rPr>
        <sz val="11"/>
        <rFont val="Times New Roman"/>
        <family val="1"/>
      </rPr>
      <t xml:space="preserve">• National Endowment for the Humanities
</t>
    </r>
    <r>
      <rPr>
        <sz val="11"/>
        <rFont val="Times New Roman"/>
        <family val="1"/>
      </rPr>
      <t xml:space="preserve">• Neighborhood Reinvestment Corporation
</t>
    </r>
    <r>
      <rPr>
        <sz val="11"/>
        <rFont val="Times New Roman"/>
        <family val="1"/>
      </rPr>
      <t xml:space="preserve">• U.S. African Development Foundation
</t>
    </r>
    <r>
      <rPr>
        <sz val="11"/>
        <rFont val="Times New Roman"/>
        <family val="1"/>
      </rPr>
      <t xml:space="preserve">• U.S. Agency for Global Media
</t>
    </r>
    <r>
      <rPr>
        <sz val="11"/>
        <rFont val="Times New Roman"/>
        <family val="1"/>
      </rPr>
      <t xml:space="preserve">• U.S. Institute of Peace
</t>
    </r>
    <r>
      <rPr>
        <sz val="11"/>
        <rFont val="Times New Roman"/>
        <family val="1"/>
      </rPr>
      <t xml:space="preserve">• U.S. Interagency Council on Homelessness
</t>
    </r>
    <r>
      <rPr>
        <sz val="11"/>
        <rFont val="Times New Roman"/>
        <family val="1"/>
      </rPr>
      <t xml:space="preserve">• Woodrow Wilson Center
</t>
    </r>
    <r>
      <rPr>
        <sz val="11"/>
        <rFont val="Times New Roman"/>
        <family val="1"/>
      </rPr>
      <t>• Presidio Trust</t>
    </r>
  </si>
  <si>
    <r>
      <rPr>
        <sz val="11"/>
        <rFont val="Times New Roman"/>
        <family val="1"/>
      </rPr>
      <t xml:space="preserve">• Delta Regional Authority
</t>
    </r>
    <r>
      <rPr>
        <sz val="11"/>
        <rFont val="Times New Roman"/>
        <family val="1"/>
      </rPr>
      <t xml:space="preserve">• Denali Commission
</t>
    </r>
    <r>
      <rPr>
        <sz val="11"/>
        <rFont val="Times New Roman"/>
        <family val="1"/>
      </rPr>
      <t xml:space="preserve">• Northern Border Regional Commission
</t>
    </r>
    <r>
      <rPr>
        <sz val="11"/>
        <rFont val="Times New Roman"/>
        <family val="1"/>
      </rPr>
      <t xml:space="preserve">• Southeast Crescent Regional Commission
</t>
    </r>
    <r>
      <rPr>
        <sz val="11"/>
        <rFont val="Times New Roman"/>
        <family val="1"/>
      </rPr>
      <t xml:space="preserve">• Southwest Border Regional Commission
</t>
    </r>
    <r>
      <rPr>
        <sz val="11"/>
        <rFont val="Times New Roman"/>
        <family val="1"/>
      </rPr>
      <t>• Great Lakes Authority</t>
    </r>
  </si>
  <si>
    <r>
      <rPr>
        <sz val="11"/>
        <rFont val="Times New Roman"/>
        <family val="1"/>
      </rPr>
      <t>Consistent with the Administration’s efforts to restore federalism, eliminate taxpayer waste, and reduce the Federal role in local economic development initiatives, the Budget eliminates six small regional commissions.  Elimination removes an unnecessary layer of bureaucracy in an already bloated grant-making system to achieve greater efficiencies.   Once established, these entities are perpetually funded by taxpayers to cater to geographic special interests.  States and local governments are better positioned to fund and address unique regional and geographic economic development challenges.  Unlike the smaller, unnecessary commissions, the Budget continues funding for Appalachian Regional Commission’s (ARC) operations at $14 million, while grantmaking is funded through balances and IIJA funds, which saves taxpayers $186 million compared to the 2025 enacted level.  ARC serves a region uniquely hard-hit by the loss of good coal mining jobs and the opioid crisis.</t>
    </r>
  </si>
  <si>
    <r>
      <rPr>
        <sz val="11"/>
        <rFont val="Times New Roman"/>
        <family val="1"/>
      </rPr>
      <t>Office of Navajo and Hopi Indian Relocation (ONHIR)</t>
    </r>
  </si>
  <si>
    <r>
      <rPr>
        <sz val="11"/>
        <rFont val="Times New Roman"/>
        <family val="1"/>
      </rPr>
      <t>ONHIR began over 50 years ago to facilitate the relocation of Navajo and Hopi people living on each other’s land.  The statute directs that ONHIR “shall cease to exist when the President determines that its functions have been fully discharged” and the Congress has already directed ONHIR to begin planning for Office closure.  An orderly closure of this office and transfer of residual responsibilities to other agencies is long overdue.</t>
    </r>
  </si>
  <si>
    <t>Office of Navajo and Hopi Indian Relocation (ONHIR)</t>
  </si>
  <si>
    <t>Office of Navajo &amp; Hopi Indian Relocation</t>
  </si>
  <si>
    <t>ARC Grantmaking (Funded via balances/IIJA)</t>
  </si>
  <si>
    <t>Appalachian Regional Commission (ARC)</t>
  </si>
  <si>
    <t>Elimination of 6 Regional Commissions</t>
  </si>
  <si>
    <t>Regional Commissions</t>
  </si>
  <si>
    <t>Various Small Agency Eliminations (Total)</t>
  </si>
  <si>
    <t>Small Agency Eliminations</t>
  </si>
  <si>
    <t>Salaries and Expenses (S&amp;E)</t>
  </si>
  <si>
    <t>SBA</t>
  </si>
  <si>
    <t>Entrepreneurial Development Programs (EDP) Consolidation</t>
  </si>
  <si>
    <t>Small Business Administration (SBA)</t>
  </si>
  <si>
    <t>Agency Operations and Awards Management</t>
  </si>
  <si>
    <t>NSF</t>
  </si>
  <si>
    <t>Broadening Participation</t>
  </si>
  <si>
    <t>General Research and Education</t>
  </si>
  <si>
    <t>National Science Foundation (NSF)</t>
  </si>
  <si>
    <t>Office of STEM Engagement</t>
  </si>
  <si>
    <t>NASA</t>
  </si>
  <si>
    <t>Aeronautics</t>
  </si>
  <si>
    <t>International Space Station</t>
  </si>
  <si>
    <t>Space Technology</t>
  </si>
  <si>
    <t>Legacy Human Exploration Systems (SLS/Orion/Gateway)</t>
  </si>
  <si>
    <t>Earth Science</t>
  </si>
  <si>
    <t>Mission Support</t>
  </si>
  <si>
    <t>Space Science</t>
  </si>
  <si>
    <t>Human Space Exploration</t>
  </si>
  <si>
    <t>Corps WIFIA program</t>
  </si>
  <si>
    <t>Harbor Maintenance Trust Fund (HMTF) Surplus</t>
  </si>
  <si>
    <t>Corps of Engineers-Civil Works</t>
  </si>
  <si>
    <t>General Administration</t>
  </si>
  <si>
    <t>VA</t>
  </si>
  <si>
    <t>Information Technology (IT) Systems</t>
  </si>
  <si>
    <t>Electronic Health Record Modernization (EHRM)</t>
  </si>
  <si>
    <t>Medical Care</t>
  </si>
  <si>
    <t>Department of Veterans Affairs (VA)</t>
  </si>
  <si>
    <t>CDFI Fund Discretionary Awards</t>
  </si>
  <si>
    <t>CDFI Fund</t>
  </si>
  <si>
    <t>Internal Revenue Service (IRS)</t>
  </si>
  <si>
    <t>Rural Financial Award Program</t>
  </si>
  <si>
    <t>Department of the Treasury</t>
  </si>
  <si>
    <t>McGovern-Dole Food for Education Program</t>
  </si>
  <si>
    <t>Commodity Supplemental Food Program (CSFP) (Replaced by MAHA boxes)</t>
  </si>
  <si>
    <t>Forest and Rangeland Research (Except FIA)</t>
  </si>
  <si>
    <t>Forest Service</t>
  </si>
  <si>
    <t>State, Local, Tribal, and NGO Conservation Programs</t>
  </si>
  <si>
    <t>Forest Service Operations</t>
  </si>
  <si>
    <t>National Forest System Management</t>
  </si>
  <si>
    <t>FSA Salaries and Expenses: FPAC-BC</t>
  </si>
  <si>
    <t>Farm Service Agency (FSA) etc.</t>
  </si>
  <si>
    <t>Rural Development Programs</t>
  </si>
  <si>
    <t>Rural Development</t>
  </si>
  <si>
    <t>NRCS Watershed Operations</t>
  </si>
  <si>
    <t>NRCS</t>
  </si>
  <si>
    <t>NRCS Private Lands Conservation Operations</t>
  </si>
  <si>
    <t>Natural Resource Cons. Svc (NRCS)</t>
  </si>
  <si>
    <t>Agricultural Research Service (ARS) &amp; USDA Research Stats Agencies</t>
  </si>
  <si>
    <t>Ag. Research Service (ARS) etc.</t>
  </si>
  <si>
    <t>National Institute of Food and Agriculture (NIFA)</t>
  </si>
  <si>
    <t>National Institute Food &amp; Ag (NIFA)</t>
  </si>
  <si>
    <t>Rental Assistance Grants</t>
  </si>
  <si>
    <t>Food Safety Inspection Service (FSIS)</t>
  </si>
  <si>
    <t>Food Safety Inspection (FSIS)</t>
  </si>
  <si>
    <t>Department of Agriculture (USDA)</t>
  </si>
  <si>
    <t>Federal Wildland Fire Service (Consolidation)</t>
  </si>
  <si>
    <t>Federal Wildland Fire Service</t>
  </si>
  <si>
    <t>DOI</t>
  </si>
  <si>
    <t>USFWS Ecological Services</t>
  </si>
  <si>
    <t>USFWS</t>
  </si>
  <si>
    <t>Renewable Energy Programs</t>
  </si>
  <si>
    <t>USFWS State, Tribal, and NGO Conservation Grant Programs</t>
  </si>
  <si>
    <t>U.S. Fish and Wildlife (USFWS)</t>
  </si>
  <si>
    <t>BLM Conservation Programs</t>
  </si>
  <si>
    <t>Bureau of Land Management (BLM)</t>
  </si>
  <si>
    <t>USGS Surveys, Investigations, and Research programs</t>
  </si>
  <si>
    <t>U.S. Geological Survey (USGS)</t>
  </si>
  <si>
    <t>Bureau of Indian Education Construction</t>
  </si>
  <si>
    <t>Bureau of Indian Education</t>
  </si>
  <si>
    <t>BIA Public Safety and Justice</t>
  </si>
  <si>
    <t>BIA</t>
  </si>
  <si>
    <t>BIA Programs Supporting Tribal Self-Governance &amp; Communities</t>
  </si>
  <si>
    <t>Bureau of Indian Affairs (BIA)</t>
  </si>
  <si>
    <t>NPS National Recreation and Preservation</t>
  </si>
  <si>
    <t>NPS</t>
  </si>
  <si>
    <t>NPS Construction</t>
  </si>
  <si>
    <t>NPS Historic Preservation Fund</t>
  </si>
  <si>
    <t>Operation of the National Park System</t>
  </si>
  <si>
    <t>National Park Service (NPS)</t>
  </si>
  <si>
    <t>Bureau of Reclamation and the Central Utah Project</t>
  </si>
  <si>
    <t>Bureau of Reclamation &amp; CUP</t>
  </si>
  <si>
    <t>Department of the Interior (DOI)</t>
  </si>
  <si>
    <t>Senior Community Service Employment Program (SCSEP)</t>
  </si>
  <si>
    <t>DOL</t>
  </si>
  <si>
    <t>Job Corps</t>
  </si>
  <si>
    <t>Make America Skilled Again (MASA) Grant Consolidation</t>
  </si>
  <si>
    <t>Department of Labor (DOL)</t>
  </si>
  <si>
    <t>Fair Housing Grants</t>
  </si>
  <si>
    <t>HUD</t>
  </si>
  <si>
    <t>Pathways to Removing Obstacles (PRO) Housing</t>
  </si>
  <si>
    <t>Self-Sufficiency Programs</t>
  </si>
  <si>
    <t>Surplus Lead Hazard Reduction and Healthy Homes Funding</t>
  </si>
  <si>
    <t>Homeless Assistance Program Consolidations</t>
  </si>
  <si>
    <t>Native American Programs and Native Hawaiian Housing Block Grant</t>
  </si>
  <si>
    <t>HOME Investment Partnerships Program</t>
  </si>
  <si>
    <t>Community Development Block Grant (CDBG)</t>
  </si>
  <si>
    <t>State Rental Assistance Block Grant (Consolidated)</t>
  </si>
  <si>
    <t>Dept. of Housing &amp; Urban Development (HUD)</t>
  </si>
  <si>
    <t>International Trade Administration (ITA) Global Markets</t>
  </si>
  <si>
    <t>ITA</t>
  </si>
  <si>
    <t>Commerce</t>
  </si>
  <si>
    <t>National Institute of Standards and Technology (NIST)</t>
  </si>
  <si>
    <t>NIST</t>
  </si>
  <si>
    <t>NOAA Procurement of Weather Satellites and Infrastructure</t>
  </si>
  <si>
    <t>NOAA</t>
  </si>
  <si>
    <t>NOAA Operations, Research, and Grants</t>
  </si>
  <si>
    <t>Economic Development Admin. (EDA) &amp; Minority Business Dev. Agency</t>
  </si>
  <si>
    <t>EDA &amp; MBDA</t>
  </si>
  <si>
    <t>Fair Trade and Trade Enforcement</t>
  </si>
  <si>
    <t>Department of Commerce</t>
  </si>
  <si>
    <t>Essential Air Service (EAS) Discretionary Funding</t>
  </si>
  <si>
    <t>DOT</t>
  </si>
  <si>
    <t>Shipbuilding and Port Infrastructure</t>
  </si>
  <si>
    <t>Rail Safety and Infrastructure Grants</t>
  </si>
  <si>
    <t>Infrastructure for Rebuilding America Program (INFRA)</t>
  </si>
  <si>
    <t>FAA Facility and Radar Upgrades</t>
  </si>
  <si>
    <t>FAA</t>
  </si>
  <si>
    <t>Federal Aviation Administration (FAA) Operations</t>
  </si>
  <si>
    <t>Department of Transportation (DOT)</t>
  </si>
  <si>
    <t>Office of Fossil Energy</t>
  </si>
  <si>
    <t>DOE</t>
  </si>
  <si>
    <t>Office of Nuclear Energy</t>
  </si>
  <si>
    <t>Advanced Research Project Agency-Energy (ARPA-E)</t>
  </si>
  <si>
    <t>ARPA-E</t>
  </si>
  <si>
    <t>Environmental Management (EM)</t>
  </si>
  <si>
    <t>Office of Science</t>
  </si>
  <si>
    <t>Energy Efficiency and Renewable Energy (EERE)</t>
  </si>
  <si>
    <t>EERE</t>
  </si>
  <si>
    <t>IIJA Cancellation</t>
  </si>
  <si>
    <t>Department of Energy (DOE)</t>
  </si>
  <si>
    <t>DOD Topline (Incl. Reconciliation)</t>
  </si>
  <si>
    <t>Department of Defense (DOD)</t>
  </si>
  <si>
    <t>General Legal Activities</t>
  </si>
  <si>
    <t>DOJ</t>
  </si>
  <si>
    <t>Refocus ATF Enforcement and Regulatory Priorities</t>
  </si>
  <si>
    <t>DEA International Capacity in Non-Focus, Wealthy Countries</t>
  </si>
  <si>
    <t>DEA</t>
  </si>
  <si>
    <t>Reform and Streamline the FBI</t>
  </si>
  <si>
    <t>FBI</t>
  </si>
  <si>
    <t>Reduce Duplicative State and Local Grant Programs</t>
  </si>
  <si>
    <t>Department of Justice (DOJ)</t>
  </si>
  <si>
    <t>Transportation Security Administration (TSA) Screening</t>
  </si>
  <si>
    <t>TSA</t>
  </si>
  <si>
    <t>DHS</t>
  </si>
  <si>
    <t>Shelter and Services Program</t>
  </si>
  <si>
    <t>Cybersecurity and Infrastructure Security Agency (CISA)</t>
  </si>
  <si>
    <t>CISA</t>
  </si>
  <si>
    <t>Non-Disaster FEMA Grant Programs</t>
  </si>
  <si>
    <t>DHS Overall (Primarily via Reconciliation)</t>
  </si>
  <si>
    <t>Department of Homeland Security (DHS)</t>
  </si>
  <si>
    <t>Atmospheric Protection Program</t>
  </si>
  <si>
    <t>EPA</t>
  </si>
  <si>
    <t>Diesel Emissions Reduction Act (DERA) Grants</t>
  </si>
  <si>
    <t>Environmental Justice</t>
  </si>
  <si>
    <t>Office of Research and Development</t>
  </si>
  <si>
    <t>Office of Research &amp; Development</t>
  </si>
  <si>
    <t>Hazardous Substance Superfund</t>
  </si>
  <si>
    <t>Categorical Grants</t>
  </si>
  <si>
    <t>Clean and Drinking Water State Revolving Loan Funds</t>
  </si>
  <si>
    <t>Indian Reservation Drinking Water Program</t>
  </si>
  <si>
    <t>Drinking Water Programs</t>
  </si>
  <si>
    <t>Environmental Protection Agency (EPA)</t>
  </si>
  <si>
    <t>Sexual Risk Avoidance, Teen Preg. Prev., Women's/Minority Health</t>
  </si>
  <si>
    <t>Admin. for a Healthy America</t>
  </si>
  <si>
    <t>HHS</t>
  </si>
  <si>
    <t>Admin. for Strategic Preparedness &amp; Response (ASPR) Hospital Prep.</t>
  </si>
  <si>
    <t>ASPR</t>
  </si>
  <si>
    <t>Centers for Medicare and Medicaid Services (CMS) Program Management</t>
  </si>
  <si>
    <t>CMS</t>
  </si>
  <si>
    <t>Agency for Healthcare Research and Quality (AHRQ)</t>
  </si>
  <si>
    <t>AHRQ (Now Office of Strategy)</t>
  </si>
  <si>
    <t>Substance Abuse and Mental Health Services Admin. (SAMHSA) Elim.</t>
  </si>
  <si>
    <t>SAMHSA (Former)</t>
  </si>
  <si>
    <t>National Institutes of Health (NIH)</t>
  </si>
  <si>
    <t>NIH</t>
  </si>
  <si>
    <t>Centers for Disease Control and Prevention (CDC) Programs</t>
  </si>
  <si>
    <t>CDC</t>
  </si>
  <si>
    <t>Health Resources and Services Administration (HRSA) Consolidations</t>
  </si>
  <si>
    <t>HRSA (Former)</t>
  </si>
  <si>
    <t>Preschool Development Grants (PDG)</t>
  </si>
  <si>
    <t>Community Services Block Grant (CSBG)</t>
  </si>
  <si>
    <t>Refugee and Unaccompanied Alien Children Programs (UAC)</t>
  </si>
  <si>
    <t>LIHEAP</t>
  </si>
  <si>
    <t>Make America Healthy Again (MAHA)</t>
  </si>
  <si>
    <t>Dept. of Health &amp; Human Services (HHS)</t>
  </si>
  <si>
    <t>Office for Civil Rights (OCR)</t>
  </si>
  <si>
    <t>ED</t>
  </si>
  <si>
    <t>Howard University</t>
  </si>
  <si>
    <t>Child Care Access Means Parents in School (CCAMPIS)</t>
  </si>
  <si>
    <t>Training and Advisory Services-Equity Assistance Centers</t>
  </si>
  <si>
    <t>Teacher Quality Partnerships</t>
  </si>
  <si>
    <t>Strengthening Institutions</t>
  </si>
  <si>
    <t>Fund for the Improvement of Postsecondary Ed (FIPSE) etc.</t>
  </si>
  <si>
    <t>ED Program Administration</t>
  </si>
  <si>
    <t>Migrant Education and Special Programs for Migrant Students</t>
  </si>
  <si>
    <t>Adult Education</t>
  </si>
  <si>
    <t>English Language Acquisition</t>
  </si>
  <si>
    <t>Supplemental Educational Opportunity Grants (SEOG)</t>
  </si>
  <si>
    <t>Federal Work-Study (FWS)</t>
  </si>
  <si>
    <t>TRIO programs and GEAR UP</t>
  </si>
  <si>
    <t>Special Education Simplified Funding Program (Consolidated)</t>
  </si>
  <si>
    <t>Preserve Title I and Streamline K-12 Programs (Consolidated)</t>
  </si>
  <si>
    <t>Charter Schools</t>
  </si>
  <si>
    <t>Department of Education (ED)</t>
  </si>
  <si>
    <t>Other Treasury International Reductions</t>
  </si>
  <si>
    <t>Dept. of the Treasury</t>
  </si>
  <si>
    <t>Contributions to Multilateral Development Banks (African Dev. Bank/Fund)</t>
  </si>
  <si>
    <t>Contribution to the Global Environmental Facility &amp; Climate Funds</t>
  </si>
  <si>
    <t>Other International Programs (Treasury)</t>
  </si>
  <si>
    <t>Food for Peace (Title II)</t>
  </si>
  <si>
    <t>Dept. of State &amp; USAID</t>
  </si>
  <si>
    <t>Global Health Programs/Family Planning</t>
  </si>
  <si>
    <t>National Endowment for Democracy (NED)</t>
  </si>
  <si>
    <t>Complex Crisis Fund</t>
  </si>
  <si>
    <t>Transition Initiatives (TI)</t>
  </si>
  <si>
    <t>Educational and Cultural Exchanges</t>
  </si>
  <si>
    <t>Assessed and Voluntary Contributions to International Organizations</t>
  </si>
  <si>
    <t>Peacekeeping Missions</t>
  </si>
  <si>
    <t>International Narcotics Control &amp; Law Enforcement (INCLE)</t>
  </si>
  <si>
    <t>State and USAID Operations</t>
  </si>
  <si>
    <t>State &amp; USAID</t>
  </si>
  <si>
    <t>International Disaster Assistance, Migration/Refugee Asst. (Consolidated)</t>
  </si>
  <si>
    <t>Economic Support Fund, Development Assistance, etc. (Consolidated)</t>
  </si>
  <si>
    <t>U.S. International Development Finance Corporation (DFC)</t>
  </si>
  <si>
    <t>America First Opportunity (A1OF) Fund</t>
  </si>
  <si>
    <t>State and International Programs</t>
  </si>
  <si>
    <t>Program Cuts/Raises (Millions)</t>
  </si>
  <si>
    <t>Subagency Cuts/Raise</t>
  </si>
  <si>
    <t>Subagency</t>
  </si>
  <si>
    <t xml:space="preserve">Agency Cuts/Raises </t>
  </si>
  <si>
    <t>PROGRAM</t>
  </si>
  <si>
    <t>$$</t>
  </si>
  <si>
    <t>Program Integrity</t>
  </si>
  <si>
    <t>Disaster Relief</t>
  </si>
  <si>
    <t>Wildfire Suppression</t>
  </si>
  <si>
    <t>Infrastructure Investment and Jobs Act</t>
  </si>
  <si>
    <t>Other Exempted appropriations</t>
  </si>
  <si>
    <t>Total, Non-Base Funding</t>
  </si>
  <si>
    <t>Total, Discretionary including reconciliation resources</t>
  </si>
  <si>
    <t>Non-Defense</t>
  </si>
  <si>
    <t>Base Discretionary, including reconciliation resources</t>
  </si>
  <si>
    <t xml:space="preserve">Defense </t>
  </si>
  <si>
    <t>Emergency Funding</t>
  </si>
  <si>
    <t>Request</t>
  </si>
  <si>
    <t xml:space="preserve">Dollar           </t>
  </si>
  <si>
    <t>Percent</t>
  </si>
  <si>
    <t>2026 Request Less
2025 Enacted</t>
  </si>
  <si>
    <t>Enacted 1</t>
  </si>
  <si>
    <t>---</t>
  </si>
  <si>
    <t>Cabinet Departments:</t>
  </si>
  <si>
    <t>Commerce:</t>
  </si>
  <si>
    <t>Housing and Urban Development (HUD):</t>
  </si>
  <si>
    <t>Major Agencies:</t>
  </si>
  <si>
    <t>Program Integrity:</t>
  </si>
  <si>
    <t>*</t>
  </si>
  <si>
    <t>2025 Enacted</t>
  </si>
  <si>
    <t>2026 Request</t>
  </si>
  <si>
    <t>Commerce, excluding Nonrecurring Expenses Fund rescission</t>
  </si>
  <si>
    <t>Nonrecurring Expenses Fund rescission</t>
  </si>
  <si>
    <t>Energy (DOE)</t>
  </si>
  <si>
    <t>National Nuclear Security Administration (NNSA)</t>
  </si>
  <si>
    <t>Other DOE, excluding NNSA</t>
  </si>
  <si>
    <t>HUD program level</t>
  </si>
  <si>
    <t>HUD receipts</t>
  </si>
  <si>
    <t>State and International, excluding rescissions and cancellations</t>
  </si>
  <si>
    <t>Veterans Affairs</t>
  </si>
  <si>
    <t>Veterans Affairs, including Toxic Exposures Fund</t>
  </si>
  <si>
    <t>Corps of Engineers</t>
  </si>
  <si>
    <t>Environmental Protection Agency</t>
  </si>
  <si>
    <t>General Services Administration</t>
  </si>
  <si>
    <t>National Aeronautics and Space Administration</t>
  </si>
  <si>
    <t>National Science Foundation</t>
  </si>
  <si>
    <t>Small Business Administration</t>
  </si>
  <si>
    <t>Other Agencies</t>
  </si>
  <si>
    <t>Subtotal, Base Discretionary, including reconciliation resources</t>
  </si>
  <si>
    <t>Housing and Urban Development</t>
  </si>
  <si>
    <t>Subtotal, Emergency Requirements</t>
  </si>
  <si>
    <t>Health and Human Services</t>
  </si>
  <si>
    <t xml:space="preserve">Social Security Administration </t>
  </si>
  <si>
    <t>Subtotal, Program Integrity</t>
  </si>
  <si>
    <t>Subtotal, Disaster Relief</t>
  </si>
  <si>
    <t>Subtotal, Wildfire Suppression</t>
  </si>
  <si>
    <t>Subtotal, Infrastructure Investment and Jobs Act Funding</t>
  </si>
  <si>
    <t>Subtotal, Other Exempted Funding</t>
  </si>
  <si>
    <t>Subtotal, Non-Base Discretionary Funding</t>
  </si>
  <si>
    <t>Total, Discretionary Budget Authority, including reconciliation resources</t>
  </si>
  <si>
    <t xml:space="preserve">Base Discretionary Funding: </t>
  </si>
  <si>
    <t xml:space="preserve">Non-Defense   </t>
  </si>
  <si>
    <t xml:space="preserve">Pending Reconciliation Resources Affecting Base Discretionary Funding:  </t>
  </si>
  <si>
    <t xml:space="preserve">Interior </t>
  </si>
  <si>
    <t xml:space="preserve">Non-Base Funding: </t>
  </si>
  <si>
    <t xml:space="preserve">Defense, including reconciliation resources </t>
  </si>
  <si>
    <t xml:space="preserve">NNSA, including reconciliation resources   </t>
  </si>
  <si>
    <t xml:space="preserve">Homeland Security, including reconciliation resources </t>
  </si>
  <si>
    <t xml:space="preserve">Health and Human Services (HHS) </t>
  </si>
  <si>
    <t xml:space="preserve">Social Security Administration (SSA) </t>
  </si>
  <si>
    <t>State and International Programs ,</t>
  </si>
  <si>
    <t xml:space="preserve">Treasury </t>
  </si>
  <si>
    <t xml:space="preserve">Changes in mandatory program offsets </t>
  </si>
  <si>
    <t>Non-Base Discretionary Funding: 
Emergency Requirements:</t>
  </si>
  <si>
    <t xml:space="preserve">Wildfire Suppression:
</t>
  </si>
  <si>
    <t xml:space="preserve">Disaster Relief: </t>
  </si>
  <si>
    <t>Infrastructure Investment and Jobs Act Funding:</t>
  </si>
  <si>
    <t>Other Exempted Funding</t>
  </si>
  <si>
    <t>* $50 million or less.
1 The 2025 enacted column reflects OMB scoring of appropriations enacted in the Full-Year Continuing Appropriations Act, 2025 (division A of Public Law
119-4) and the Disaster Relief Supplemental Appropriations Act (division B of Public Law 118-158). This level does not include $2.9 billion in emergency
funds provided for 2025 by the Congress that were not designated as emergency by the President since those amounts are not available for obligation.
2 Base funding for 2025 includes $9.4 billion in emergency funds that are largely considered for base activities.
3 Funding for Food for Peace Title II Grants is included in the State and International Programs total. Although the funds are appropriated to the
Department of Agriculture, the funds are administered by the U.S. Agency for International Development (USAID).
4 The Full 2026 Budget will reflect a proposal to consolidate and unify the Federal wildland fire responsibilities into a single new Federal Wildland Fire
Service at the Department of the Interior, including transferring Agriculture's current wildland fire management resources and responsibilities.
5 The Administration assumes enactment of a reconciliation bill later this year that will include at least $325 billion in additional resources (including $175
billion for border/non-defense and $150 billion for defense) to supplemental certain discretionary activities. For 2026, the Administration assumes a
total of $163.1 billion will be allocation with $113.3 billion going to the Department of Defense, $43.8 billion for the Department of Homeland Security,
and $6 billion for NNSA.
6 The SSA total includes funding for administrative expenses from the Hospital Insurance and Supplementary Medical Insurance trust funds. Although
the funds are appropriated to HHS, the costs are incurred by SSA in support of the Medicare program.
7 The State and International Programs total includes funding for the Department of State, USAID, Treasury International, and 11 international agencies
while the Treasury total excludes Treasury's International Programs.
8 The limitation enacted and proposed in the Justice Department's Crime Victims Fund program, rescissions enacted in the Internal Revenue Service in
2025, and cancellations enacted and proposed in the Children's Health Insurance Program in HHS make up the bulk of these offsets.
9 Non-base funding reflects appropriations for anomalous or above-base activities such as emergency requirements, program integrity, disaster relief,
and wildfire suppression, or amounts that have been explicitly exempted from counting for budget enforcement in authorization Acts. These amounts
continue to be presented outside of base allocations.
10 The Balanced Budget and Emergency Deficit Control Act of 1985 had authorized an adjustment to the discretionary spending caps for appropriations
designated by the Congress as being for "disaster relief" provided those appropriations are for activities carried out pursuant to a determination under
the Robert T. Stafford Disaster Relief and Emergency Assistance Act. The 2026 Blueprint maintains the same methodology for determining the funding
ceiling for disaster funding for 2026 and OMB currently sets its request at the estimated ceiling of $26.6 billion.
11 The Infrastructure Investment and Jobs Act funds and Exempted funds are amounts that are not counted for purposes of budget enforcement and are
therefore counted as part of non-base funding. The exempted funds include 21st Century Cures appropriations in HHS, the Bipartisan Safer Communities
Act advance appropriations, certain revenues provided for the Environmental Protection Agency's Superfund program, and Harbor Maintenance Trust
Fund appropriations in the Corps of Engineers.</t>
  </si>
  <si>
    <t>Discretionary Request by Major Agency
(Budget authority in billions of dollars)</t>
  </si>
  <si>
    <t xml:space="preserve"> Table 3 Discretionary Request by Major Agency</t>
  </si>
  <si>
    <t>Column1</t>
  </si>
  <si>
    <t>2026 Request Less
2025 Enacted2</t>
  </si>
  <si>
    <t>Funds Retained</t>
  </si>
  <si>
    <t>Priorities</t>
  </si>
  <si>
    <t>Space Flight, Reduce Violent Crime, End DoJ weaponizations, realign foreign aid, maintain support for tribal nations, address drug abuse &amp; mental health,Support Artificial Intelligence and Quantum Research, Improve Wildland Firefighting, Make America Skilled Again (MASA), Streamline K-12 Education Funding and Promote Parental Choice, Make America Healthy Again (MAHA), Support Our Veterans, Preserve Social Security</t>
  </si>
  <si>
    <t>Specific Mentioned Programs</t>
  </si>
  <si>
    <t>Community Actions,</t>
  </si>
  <si>
    <t>Ryan White HIV/AIDS program activities: education and training (-$74 million); multiple Maternal and Child Health programs (-$274 million), multiple Health Workforce Programs (-$1 billion); and family planning programs (-$286 million),</t>
  </si>
  <si>
    <t>Infectious Disease and Opioids, Viral Hepatitis, Sexually Transmitted Infections, and Tuberculosis programs into one grant program funded at $300 million
National Center for Chronic Diseases Prevention and Health Promotion; National Center for Environmental Health; National Center for Injury Prevention and Control; the Global Health Center; Public Health Preparedness and Response, which can be conducted more effectively by States; and the Preventive Health and Human Services Block Gran</t>
  </si>
  <si>
    <t>National Institute on Minority and Health Disparities (-$534 million), which is replete with DEI expenditures, the Fogarty International Center (-$95 million), the National Center for Complementary and Integrative Health (-$170 million), and the National Institute of Nursing Research (-$198 million)</t>
  </si>
  <si>
    <t>Mental Health Programs of Regional and National Significance, Substance Use Prevention Programs of Regional and National Significance, and the Substance Use Treatment Programs of Regional and National Significance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</si>
</sst>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168" formatCode="\+#,##0;\-#,##0"/>
    <numFmt numFmtId="169" formatCode="\+0;\-0"/>
    <numFmt numFmtId="170" formatCode="#,##0.0"/>
    <numFmt numFmtId="171" formatCode="0.0"/>
    <numFmt numFmtId="172" formatCode="0.0%"/>
    <numFmt numFmtId="173" formatCode="\+0.0;\-0.0"/>
    <numFmt numFmtId="174" formatCode="\+0.0%;\-0.0%"/>
  </numFmts>
  <fonts count="55">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b/>
      <sz val="11"/>
      <color rgb="FF666666"/>
      <name val="Arial"/>
      <family val="2"/>
    </font>
    <font>
      <sz val="11"/>
      <color rgb="FF666666"/>
      <name val="Arial"/>
      <family val="2"/>
    </font>
    <font>
      <sz val="11"/>
      <color rgb="FFFF0000"/>
      <name val="Arial"/>
      <family val="2"/>
    </font>
    <font>
      <sz val="11"/>
      <color rgb="FFEE3224"/>
      <name val="Arial"/>
      <family val="2"/>
    </font>
    <font>
      <b/>
      <u/>
      <sz val="11"/>
      <color theme="10"/>
      <name val="Aptos Narrow"/>
      <family val="2"/>
      <scheme val="minor"/>
    </font>
    <font>
      <u/>
      <sz val="11"/>
      <color rgb="FF467886"/>
      <name val="Aptos Narrow"/>
      <family val="2"/>
    </font>
    <font>
      <sz val="10"/>
      <color rgb="FF000000"/>
      <name val="Aptos Narrow"/>
      <family val="2"/>
      <scheme val="minor"/>
    </font>
    <font>
      <sz val="10"/>
      <color rgb="FF000000"/>
      <name val="Aptos Narrow"/>
      <family val="2"/>
    </font>
    <font>
      <sz val="10"/>
      <color rgb="FF000000"/>
      <name val="Arial"/>
      <family val="2"/>
    </font>
    <font>
      <sz val="11"/>
      <color theme="1"/>
      <name val="Aptos Narrow"/>
      <family val="2"/>
    </font>
    <font>
      <sz val="12"/>
      <color rgb="FF000000"/>
      <name val="Aptos"/>
      <family val="2"/>
    </font>
    <font>
      <b/>
      <sz val="10"/>
      <color theme="1"/>
      <name val="Arial Unicode MS"/>
    </font>
    <font>
      <sz val="10"/>
      <color theme="1"/>
      <name val="Arial Unicode MS"/>
    </font>
    <font>
      <b/>
      <sz val="11"/>
      <color rgb="FF075C78"/>
      <name val="Arial"/>
      <family val="2"/>
    </font>
    <font>
      <sz val="12"/>
      <color rgb="FFFFFFFF"/>
      <name val="Aptos Display"/>
      <family val="2"/>
    </font>
    <font>
      <b/>
      <u/>
      <sz val="12"/>
      <color rgb="FFFFFFFF"/>
      <name val="Aptos Display"/>
      <family val="2"/>
    </font>
    <font>
      <b/>
      <u/>
      <sz val="12"/>
      <color rgb="FF000000"/>
      <name val="Aptos Display"/>
      <family val="2"/>
    </font>
    <font>
      <sz val="12"/>
      <color rgb="FF000000"/>
      <name val="Aptos Display"/>
      <family val="2"/>
    </font>
    <font>
      <b/>
      <sz val="12"/>
      <color rgb="FF000000"/>
      <name val="Aptos Display"/>
      <family val="2"/>
    </font>
    <font>
      <b/>
      <sz val="10"/>
      <color rgb="FF000000"/>
      <name val="Aptos Narrow"/>
      <family val="2"/>
    </font>
    <font>
      <b/>
      <sz val="11"/>
      <color rgb="FF000000"/>
      <name val="Aptos Narrow"/>
      <family val="2"/>
    </font>
    <font>
      <sz val="11"/>
      <color rgb="FF242424"/>
      <name val="Arial"/>
      <family val="2"/>
    </font>
    <font>
      <sz val="11"/>
      <color rgb="FF242424"/>
      <name val="Arial"/>
      <family val="2"/>
    </font>
    <font>
      <b/>
      <sz val="11"/>
      <color theme="3"/>
      <name val="Aptos Narrow"/>
      <family val="2"/>
    </font>
    <font>
      <b/>
      <sz val="14"/>
      <color theme="3"/>
      <name val="Aptos Narrow"/>
      <family val="2"/>
    </font>
    <font>
      <b/>
      <sz val="16"/>
      <color theme="3"/>
      <name val="Aptos Narrow"/>
      <family val="2"/>
    </font>
    <font>
      <i/>
      <sz val="11"/>
      <color theme="1"/>
      <name val="Aptos Narrow"/>
      <family val="2"/>
    </font>
    <font>
      <b/>
      <i/>
      <sz val="11"/>
      <color theme="3"/>
      <name val="Aptos Narrow"/>
      <family val="2"/>
    </font>
    <font>
      <b/>
      <sz val="11"/>
      <color theme="1"/>
      <name val="Aptos Narrow"/>
      <family val="2"/>
    </font>
    <font>
      <sz val="11"/>
      <color theme="3"/>
      <name val="Aptos Narrow"/>
      <family val="2"/>
    </font>
    <font>
      <sz val="11"/>
      <name val="Aptos Narrow"/>
      <family val="2"/>
      <scheme val="minor"/>
    </font>
    <font>
      <b/>
      <sz val="11"/>
      <name val="Aptos Narrow"/>
      <family val="2"/>
      <scheme val="minor"/>
    </font>
    <font>
      <b/>
      <sz val="18"/>
      <color theme="1"/>
      <name val="Aptos Narrow"/>
      <family val="2"/>
    </font>
    <font>
      <sz val="18"/>
      <color theme="1"/>
      <name val="Aptos Narrow"/>
      <family val="2"/>
    </font>
    <font>
      <b/>
      <sz val="11"/>
      <name val="Times New Roman"/>
      <family val="1"/>
    </font>
    <font>
      <b/>
      <i/>
      <sz val="11"/>
      <name val="Times New Roman"/>
      <family val="1"/>
    </font>
    <font>
      <sz val="11"/>
      <name val="Times New Roman"/>
      <family val="1"/>
    </font>
    <font>
      <sz val="11"/>
      <color rgb="FF000000"/>
      <name val="Times New Roman"/>
      <family val="2"/>
    </font>
    <font>
      <sz val="11"/>
      <name val="Symbol"/>
      <family val="1"/>
    </font>
    <font>
      <i/>
      <sz val="11"/>
      <name val="Times New Roman"/>
      <family val="1"/>
    </font>
    <font>
      <i/>
      <sz val="10"/>
      <name val="Calibri"/>
      <family val="2"/>
    </font>
    <font>
      <b/>
      <sz val="10.5"/>
      <name val="Calibri"/>
      <family val="2"/>
    </font>
    <font>
      <sz val="10"/>
      <name val="Calibri"/>
      <family val="2"/>
    </font>
    <font>
      <b/>
      <sz val="10"/>
      <color rgb="FF000000"/>
      <name val="Calibri"/>
      <family val="2"/>
    </font>
    <font>
      <b/>
      <sz val="10"/>
      <name val="Calibri"/>
      <family val="2"/>
    </font>
    <font>
      <b/>
      <sz val="10.5"/>
      <color rgb="FF000000"/>
      <name val="Calibri"/>
      <family val="2"/>
    </font>
    <font>
      <i/>
      <sz val="10"/>
      <color rgb="FF000000"/>
      <name val="Calibri"/>
      <family val="2"/>
    </font>
    <font>
      <sz val="10"/>
      <color rgb="FF000000"/>
      <name val="Calibri"/>
      <family val="2"/>
    </font>
    <font>
      <sz val="9"/>
      <name val="Calibri"/>
      <family val="2"/>
    </font>
    <font>
      <b/>
      <sz val="14.5"/>
      <name val="Arial"/>
      <family val="2"/>
    </font>
    <font>
      <i/>
      <sz val="11"/>
      <color theme="1"/>
      <name val="Aptos Narrow"/>
      <family val="2"/>
      <scheme val="minor"/>
    </font>
  </fonts>
  <fills count="21">
    <fill>
      <patternFill patternType="none"/>
    </fill>
    <fill>
      <patternFill patternType="gray125"/>
    </fill>
    <fill>
      <patternFill patternType="solid">
        <fgColor rgb="FFE7E8EC"/>
        <bgColor indexed="64"/>
      </patternFill>
    </fill>
    <fill>
      <patternFill patternType="solid">
        <fgColor rgb="FFFFFFFF"/>
        <bgColor indexed="64"/>
      </patternFill>
    </fill>
    <fill>
      <patternFill patternType="solid">
        <fgColor rgb="FFFBE2D5"/>
        <bgColor rgb="FF000000"/>
      </patternFill>
    </fill>
    <fill>
      <patternFill patternType="solid">
        <fgColor rgb="FF9ACDFF"/>
        <bgColor indexed="64"/>
      </patternFill>
    </fill>
    <fill>
      <patternFill patternType="solid">
        <fgColor theme="2"/>
        <bgColor indexed="64"/>
      </patternFill>
    </fill>
    <fill>
      <patternFill patternType="solid">
        <fgColor rgb="FFCAEDFB"/>
        <bgColor rgb="FF000000"/>
      </patternFill>
    </fill>
    <fill>
      <patternFill patternType="solid">
        <fgColor rgb="FFD0D0D0"/>
        <bgColor rgb="FF000000"/>
      </patternFill>
    </fill>
    <fill>
      <patternFill patternType="solid">
        <fgColor theme="2" tint="-9.9978637043366805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rgb="FFBEBEBE"/>
      </patternFill>
    </fill>
    <fill>
      <patternFill patternType="solid">
        <fgColor rgb="FFE1EED9"/>
      </patternFill>
    </fill>
    <fill>
      <patternFill patternType="solid">
        <fgColor rgb="FFFFE699"/>
      </patternFill>
    </fill>
    <fill>
      <patternFill patternType="solid">
        <fgColor rgb="FFE1EEDA"/>
      </patternFill>
    </fill>
    <fill>
      <patternFill patternType="solid">
        <fgColor rgb="FFFFE499"/>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s>
  <cellStyleXfs count="3">
    <xf numFmtId="0" fontId="0" fillId="0" borderId="0"/>
    <xf numFmtId="0" fontId="3" fillId="0" borderId="0" applyNumberFormat="0" applyFill="0" applyBorder="0" applyAlignment="0" applyProtection="0"/>
    <xf numFmtId="0" fontId="10" fillId="0" borderId="0"/>
  </cellStyleXfs>
  <cellXfs count="279">
    <xf numFmtId="0" fontId="0" fillId="0" borderId="0" xfId="0"/>
    <xf numFmtId="0" fontId="5" fillId="3" borderId="2" xfId="0" applyFont="1" applyFill="1" applyBorder="1" applyAlignment="1">
      <alignment horizontal="left" vertical="center" wrapText="1" indent="1"/>
    </xf>
    <xf numFmtId="0" fontId="5" fillId="2" borderId="2" xfId="0" applyFont="1" applyFill="1" applyBorder="1" applyAlignment="1">
      <alignment horizontal="left" vertical="center" wrapText="1" indent="1"/>
    </xf>
    <xf numFmtId="0" fontId="6" fillId="3" borderId="2" xfId="0" applyFont="1" applyFill="1" applyBorder="1" applyAlignment="1">
      <alignment horizontal="center" vertical="top" wrapText="1"/>
    </xf>
    <xf numFmtId="0" fontId="7" fillId="2" borderId="2" xfId="0" applyFont="1" applyFill="1" applyBorder="1" applyAlignment="1">
      <alignment horizontal="center" vertical="top" wrapText="1"/>
    </xf>
    <xf numFmtId="0" fontId="4" fillId="3" borderId="2" xfId="0" applyFont="1" applyFill="1" applyBorder="1" applyAlignment="1">
      <alignment horizontal="center" vertical="top"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top" wrapText="1"/>
    </xf>
    <xf numFmtId="0" fontId="3" fillId="3" borderId="2" xfId="1" applyFill="1" applyBorder="1" applyAlignment="1">
      <alignment horizontal="center" vertical="top" wrapText="1"/>
    </xf>
    <xf numFmtId="0" fontId="3" fillId="2" borderId="2" xfId="1" applyFill="1" applyBorder="1" applyAlignment="1">
      <alignment horizontal="center" vertical="top" wrapText="1"/>
    </xf>
    <xf numFmtId="0" fontId="8" fillId="3" borderId="2" xfId="1" applyFont="1" applyFill="1" applyBorder="1" applyAlignment="1">
      <alignment horizontal="center" vertical="top" wrapText="1"/>
    </xf>
    <xf numFmtId="0" fontId="3" fillId="3" borderId="2" xfId="1" applyFill="1" applyBorder="1" applyAlignment="1">
      <alignment horizontal="center" vertical="center" wrapText="1"/>
    </xf>
    <xf numFmtId="0" fontId="3" fillId="2" borderId="2" xfId="1" applyFill="1" applyBorder="1" applyAlignment="1">
      <alignment horizontal="center" vertical="center" wrapText="1"/>
    </xf>
    <xf numFmtId="0" fontId="5" fillId="3"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4" fillId="3" borderId="2" xfId="0" applyFont="1" applyFill="1" applyBorder="1" applyAlignment="1">
      <alignment horizontal="left" vertical="top" wrapText="1"/>
    </xf>
    <xf numFmtId="0" fontId="12" fillId="0" borderId="0" xfId="2" applyFont="1"/>
    <xf numFmtId="0" fontId="13" fillId="0" borderId="0" xfId="0" applyFont="1"/>
    <xf numFmtId="0" fontId="11" fillId="0" borderId="0" xfId="2" applyFont="1"/>
    <xf numFmtId="0" fontId="9" fillId="0" borderId="0" xfId="1" applyFont="1" applyFill="1" applyBorder="1" applyAlignment="1">
      <alignment vertical="center"/>
    </xf>
    <xf numFmtId="0" fontId="14" fillId="0" borderId="0" xfId="0" applyFont="1" applyAlignment="1">
      <alignment vertical="center"/>
    </xf>
    <xf numFmtId="0" fontId="13" fillId="0" borderId="0" xfId="0" applyFont="1" applyAlignment="1">
      <alignment horizont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5" borderId="2" xfId="1" applyFill="1" applyBorder="1" applyAlignment="1">
      <alignment horizontal="center" vertical="center" wrapText="1"/>
    </xf>
    <xf numFmtId="0" fontId="0" fillId="5" borderId="2" xfId="0" applyFill="1" applyBorder="1" applyAlignment="1">
      <alignment horizontal="center" wrapText="1"/>
    </xf>
    <xf numFmtId="0" fontId="0" fillId="0" borderId="0" xfId="0" applyAlignment="1">
      <alignment horizontal="left" vertical="center"/>
    </xf>
    <xf numFmtId="0" fontId="0" fillId="6" borderId="0" xfId="0" applyFill="1" applyAlignment="1">
      <alignment horizontal="left" vertical="center"/>
    </xf>
    <xf numFmtId="0" fontId="15" fillId="6" borderId="0" xfId="0" applyFont="1" applyFill="1" applyAlignment="1">
      <alignment horizontal="left" vertical="center"/>
    </xf>
    <xf numFmtId="6" fontId="1" fillId="6" borderId="0" xfId="0" applyNumberFormat="1" applyFont="1" applyFill="1" applyAlignment="1">
      <alignment horizontal="left" vertical="center"/>
    </xf>
    <xf numFmtId="0" fontId="16" fillId="6" borderId="0" xfId="0" applyFont="1" applyFill="1" applyAlignment="1">
      <alignment horizontal="left" vertical="center"/>
    </xf>
    <xf numFmtId="6" fontId="0" fillId="6" borderId="0" xfId="0" applyNumberFormat="1" applyFill="1" applyAlignment="1">
      <alignment horizontal="left" vertical="center"/>
    </xf>
    <xf numFmtId="0" fontId="18" fillId="0" borderId="0" xfId="2" applyFont="1" applyAlignment="1">
      <alignment horizontal="center" vertical="center" wrapText="1"/>
    </xf>
    <xf numFmtId="0" fontId="19" fillId="0" borderId="0" xfId="2" applyFont="1" applyAlignment="1">
      <alignment horizontal="center" vertical="center" wrapText="1"/>
    </xf>
    <xf numFmtId="49" fontId="18" fillId="0" borderId="0" xfId="2" applyNumberFormat="1" applyFont="1" applyAlignment="1">
      <alignment horizontal="center" vertical="center" wrapText="1"/>
    </xf>
    <xf numFmtId="0" fontId="20" fillId="4" borderId="0" xfId="2" applyFont="1" applyFill="1" applyAlignment="1">
      <alignment horizontal="left" vertical="center" wrapText="1"/>
    </xf>
    <xf numFmtId="0" fontId="20" fillId="4" borderId="0" xfId="2" applyFont="1" applyFill="1" applyAlignment="1">
      <alignment horizontal="center" vertical="center" wrapText="1"/>
    </xf>
    <xf numFmtId="0" fontId="21" fillId="4" borderId="0" xfId="2" applyFont="1" applyFill="1" applyAlignment="1">
      <alignment horizontal="left" vertical="center" wrapText="1"/>
    </xf>
    <xf numFmtId="49" fontId="22" fillId="4" borderId="0" xfId="2" applyNumberFormat="1" applyFont="1" applyFill="1" applyAlignment="1">
      <alignment horizontal="left" vertical="center" wrapText="1"/>
    </xf>
    <xf numFmtId="49" fontId="21" fillId="0" borderId="0" xfId="0" applyNumberFormat="1" applyFont="1" applyAlignment="1">
      <alignment horizontal="left" vertical="center" wrapText="1"/>
    </xf>
    <xf numFmtId="0" fontId="23" fillId="7" borderId="10" xfId="2" applyFont="1" applyFill="1" applyBorder="1" applyAlignment="1">
      <alignment horizontal="center" vertical="center"/>
    </xf>
    <xf numFmtId="0" fontId="24" fillId="4" borderId="12"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1" fillId="8" borderId="0" xfId="2" applyFont="1" applyFill="1" applyAlignment="1">
      <alignment horizontal="left" vertical="center" wrapText="1"/>
    </xf>
    <xf numFmtId="0" fontId="22" fillId="8" borderId="0" xfId="2" applyFont="1" applyFill="1" applyAlignment="1">
      <alignment horizontal="center" vertical="center" wrapText="1"/>
    </xf>
    <xf numFmtId="49" fontId="21" fillId="8" borderId="0" xfId="0" applyNumberFormat="1" applyFont="1" applyFill="1" applyAlignment="1">
      <alignment horizontal="left" vertical="center" wrapText="1"/>
    </xf>
    <xf numFmtId="49" fontId="21" fillId="8" borderId="0" xfId="2" applyNumberFormat="1" applyFont="1" applyFill="1" applyAlignment="1">
      <alignment horizontal="left" vertical="center" wrapText="1"/>
    </xf>
    <xf numFmtId="0" fontId="21" fillId="0" borderId="0" xfId="0" applyFont="1" applyAlignment="1">
      <alignment horizontal="left"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0" fontId="3" fillId="0" borderId="0" xfId="1"/>
    <xf numFmtId="0" fontId="5" fillId="2" borderId="2" xfId="0" applyFont="1" applyFill="1" applyBorder="1" applyAlignment="1">
      <alignment horizontal="left" vertical="center"/>
    </xf>
    <xf numFmtId="0" fontId="4" fillId="3" borderId="2" xfId="0" applyFont="1" applyFill="1" applyBorder="1" applyAlignment="1">
      <alignment horizontal="left" vertical="center"/>
    </xf>
    <xf numFmtId="0" fontId="3" fillId="2" borderId="2" xfId="1" applyFill="1" applyBorder="1" applyAlignment="1">
      <alignment horizontal="left" vertical="top" wrapText="1"/>
    </xf>
    <xf numFmtId="0" fontId="3" fillId="9" borderId="0" xfId="1" applyFill="1"/>
    <xf numFmtId="0" fontId="25" fillId="0" borderId="0" xfId="0" applyFont="1"/>
    <xf numFmtId="0" fontId="26" fillId="0" borderId="0" xfId="0" applyFont="1"/>
    <xf numFmtId="0" fontId="13" fillId="0" borderId="0" xfId="0" applyFont="1" applyAlignment="1">
      <alignment horizontal="center"/>
    </xf>
    <xf numFmtId="0" fontId="24" fillId="4" borderId="1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0" borderId="0" xfId="0" applyFont="1" applyAlignment="1">
      <alignment horizontal="left"/>
    </xf>
    <xf numFmtId="0" fontId="13" fillId="0" borderId="0" xfId="0" applyFont="1" applyAlignment="1">
      <alignment wrapText="1"/>
    </xf>
    <xf numFmtId="0" fontId="23" fillId="4" borderId="18" xfId="2" applyFont="1" applyFill="1" applyBorder="1" applyAlignment="1">
      <alignment horizontal="center" vertical="center" wrapText="1"/>
    </xf>
    <xf numFmtId="0" fontId="24" fillId="4" borderId="6" xfId="0" applyFont="1" applyFill="1" applyBorder="1" applyAlignment="1">
      <alignment horizontal="center" vertical="center" wrapText="1"/>
    </xf>
    <xf numFmtId="0" fontId="32" fillId="11" borderId="11" xfId="0" applyFont="1" applyFill="1" applyBorder="1" applyAlignment="1">
      <alignment horizontal="center" vertical="center"/>
    </xf>
    <xf numFmtId="0" fontId="13" fillId="12" borderId="11" xfId="0" applyFont="1" applyFill="1" applyBorder="1" applyAlignment="1">
      <alignment horizontal="center" vertical="center"/>
    </xf>
    <xf numFmtId="0" fontId="32" fillId="11" borderId="5" xfId="0" applyFont="1" applyFill="1" applyBorder="1" applyAlignment="1">
      <alignment horizontal="center" vertical="center" wrapText="1"/>
    </xf>
    <xf numFmtId="0" fontId="30" fillId="11" borderId="8" xfId="0" applyFont="1" applyFill="1" applyBorder="1" applyAlignment="1">
      <alignment vertical="center" wrapText="1"/>
    </xf>
    <xf numFmtId="0" fontId="27" fillId="11" borderId="11" xfId="0" applyFont="1" applyFill="1" applyBorder="1" applyAlignment="1">
      <alignment horizontal="center" vertical="center" wrapText="1"/>
    </xf>
    <xf numFmtId="0" fontId="13" fillId="11" borderId="13" xfId="0" applyFont="1" applyFill="1" applyBorder="1" applyAlignment="1">
      <alignment horizontal="center" vertical="center"/>
    </xf>
    <xf numFmtId="0" fontId="33" fillId="11" borderId="13" xfId="0" applyFont="1" applyFill="1" applyBorder="1" applyAlignment="1">
      <alignment horizontal="center" vertical="center"/>
    </xf>
    <xf numFmtId="0" fontId="33" fillId="11" borderId="13" xfId="0" applyFont="1" applyFill="1" applyBorder="1" applyAlignment="1">
      <alignment horizontal="center" vertical="center" wrapText="1"/>
    </xf>
    <xf numFmtId="0" fontId="13" fillId="13" borderId="6" xfId="0" applyFont="1" applyFill="1" applyBorder="1" applyAlignment="1">
      <alignment horizontal="center" wrapText="1"/>
    </xf>
    <xf numFmtId="0" fontId="13" fillId="13" borderId="9" xfId="0" applyFont="1" applyFill="1" applyBorder="1" applyAlignment="1">
      <alignment horizont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3" fillId="4" borderId="8" xfId="2" applyFont="1" applyFill="1" applyBorder="1" applyAlignment="1">
      <alignment horizontal="left" vertical="center" wrapText="1"/>
    </xf>
    <xf numFmtId="0" fontId="23" fillId="4" borderId="9" xfId="2" applyFont="1" applyFill="1" applyBorder="1" applyAlignment="1">
      <alignment horizontal="left" vertical="center" wrapText="1"/>
    </xf>
    <xf numFmtId="0" fontId="29" fillId="9" borderId="0" xfId="0" applyFont="1" applyFill="1" applyAlignment="1">
      <alignment horizontal="center" vertical="center"/>
    </xf>
    <xf numFmtId="0" fontId="29" fillId="9" borderId="17" xfId="0" applyFont="1" applyFill="1" applyBorder="1" applyAlignment="1">
      <alignment horizontal="center" vertical="center"/>
    </xf>
    <xf numFmtId="0" fontId="28" fillId="10" borderId="0" xfId="0" applyFont="1" applyFill="1" applyAlignment="1">
      <alignment horizontal="center" vertical="center"/>
    </xf>
    <xf numFmtId="0" fontId="31" fillId="9" borderId="0" xfId="0" applyFont="1" applyFill="1" applyAlignment="1">
      <alignment horizontal="center" vertical="center"/>
    </xf>
    <xf numFmtId="0" fontId="31" fillId="9" borderId="7" xfId="0" applyFont="1" applyFill="1" applyBorder="1" applyAlignment="1">
      <alignment horizontal="center" vertical="center"/>
    </xf>
    <xf numFmtId="0" fontId="3" fillId="3" borderId="14" xfId="1" applyFill="1" applyBorder="1" applyAlignment="1">
      <alignment horizontal="center" vertical="top" wrapText="1"/>
    </xf>
    <xf numFmtId="0" fontId="3" fillId="3" borderId="15" xfId="1" applyFill="1" applyBorder="1" applyAlignment="1">
      <alignment horizontal="center" vertical="top" wrapText="1"/>
    </xf>
    <xf numFmtId="0" fontId="3" fillId="3" borderId="16" xfId="1" applyFill="1" applyBorder="1" applyAlignment="1">
      <alignment horizontal="center" vertical="top" wrapText="1"/>
    </xf>
    <xf numFmtId="0" fontId="3" fillId="3" borderId="14" xfId="1" applyFill="1" applyBorder="1" applyAlignment="1">
      <alignment horizontal="center" vertical="center" wrapText="1"/>
    </xf>
    <xf numFmtId="0" fontId="3" fillId="3" borderId="15" xfId="1" applyFill="1" applyBorder="1" applyAlignment="1">
      <alignment horizontal="center" vertical="center" wrapText="1"/>
    </xf>
    <xf numFmtId="0" fontId="3" fillId="3" borderId="16" xfId="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4" xfId="0" applyFont="1" applyFill="1" applyBorder="1" applyAlignment="1">
      <alignment horizontal="left" vertical="center"/>
    </xf>
    <xf numFmtId="0" fontId="5" fillId="3" borderId="15" xfId="0" applyFont="1" applyFill="1" applyBorder="1" applyAlignment="1">
      <alignment horizontal="left" vertical="center"/>
    </xf>
    <xf numFmtId="0" fontId="5" fillId="3" borderId="16" xfId="0" applyFont="1" applyFill="1" applyBorder="1" applyAlignment="1">
      <alignment horizontal="left"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2" borderId="16" xfId="0" applyFont="1" applyFill="1" applyBorder="1" applyAlignment="1">
      <alignment horizontal="center" vertical="top" wrapText="1"/>
    </xf>
    <xf numFmtId="0" fontId="3" fillId="2" borderId="14" xfId="1" applyFill="1" applyBorder="1" applyAlignment="1">
      <alignment horizontal="center" vertical="top" wrapText="1"/>
    </xf>
    <xf numFmtId="0" fontId="3" fillId="2" borderId="15" xfId="1" applyFill="1" applyBorder="1" applyAlignment="1">
      <alignment horizontal="center" vertical="top" wrapText="1"/>
    </xf>
    <xf numFmtId="0" fontId="3" fillId="2" borderId="16" xfId="1" applyFill="1" applyBorder="1" applyAlignment="1">
      <alignment horizontal="center" vertical="top" wrapText="1"/>
    </xf>
    <xf numFmtId="0" fontId="7" fillId="3" borderId="14" xfId="0" applyFont="1" applyFill="1" applyBorder="1" applyAlignment="1">
      <alignment horizontal="center" vertical="top" wrapText="1"/>
    </xf>
    <xf numFmtId="0" fontId="7" fillId="3" borderId="15" xfId="0" applyFont="1" applyFill="1" applyBorder="1" applyAlignment="1">
      <alignment horizontal="center" vertical="top" wrapText="1"/>
    </xf>
    <xf numFmtId="0" fontId="7" fillId="3" borderId="16" xfId="0" applyFont="1" applyFill="1" applyBorder="1" applyAlignment="1">
      <alignment horizontal="center" vertical="top" wrapText="1"/>
    </xf>
    <xf numFmtId="0" fontId="4" fillId="5" borderId="14"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3" fillId="5" borderId="14" xfId="1" applyFill="1" applyBorder="1" applyAlignment="1">
      <alignment horizontal="center" vertical="center" wrapText="1"/>
    </xf>
    <xf numFmtId="0" fontId="3" fillId="5" borderId="15" xfId="1" applyFill="1" applyBorder="1" applyAlignment="1">
      <alignment horizontal="center" vertical="center" wrapText="1"/>
    </xf>
    <xf numFmtId="0" fontId="3" fillId="5" borderId="16" xfId="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2" borderId="14" xfId="0" applyFont="1" applyFill="1" applyBorder="1" applyAlignment="1">
      <alignment horizontal="center" vertical="top" wrapText="1"/>
    </xf>
    <xf numFmtId="0" fontId="7" fillId="2" borderId="15" xfId="0" applyFont="1" applyFill="1" applyBorder="1" applyAlignment="1">
      <alignment horizontal="center" vertical="top" wrapText="1"/>
    </xf>
    <xf numFmtId="0" fontId="7" fillId="2" borderId="16" xfId="0" applyFont="1" applyFill="1" applyBorder="1" applyAlignment="1">
      <alignment horizontal="center" vertical="top" wrapText="1"/>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4" xfId="0" applyFont="1" applyFill="1" applyBorder="1" applyAlignment="1">
      <alignment horizontal="center" vertical="top" wrapText="1"/>
    </xf>
    <xf numFmtId="0" fontId="5" fillId="3" borderId="15" xfId="0" applyFont="1" applyFill="1" applyBorder="1" applyAlignment="1">
      <alignment horizontal="center" vertical="top" wrapText="1"/>
    </xf>
    <xf numFmtId="0" fontId="5" fillId="3" borderId="16" xfId="0" applyFont="1" applyFill="1" applyBorder="1" applyAlignment="1">
      <alignment horizontal="center" vertical="top" wrapText="1"/>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34" fillId="6" borderId="20" xfId="0" applyFont="1" applyFill="1" applyBorder="1" applyAlignment="1">
      <alignment horizontal="center"/>
    </xf>
    <xf numFmtId="0" fontId="35" fillId="6" borderId="20" xfId="0" applyFont="1" applyFill="1" applyBorder="1" applyAlignment="1">
      <alignment horizontal="center"/>
    </xf>
    <xf numFmtId="0" fontId="35" fillId="14" borderId="20" xfId="0" applyFont="1" applyFill="1" applyBorder="1" applyAlignment="1">
      <alignment horizontal="center"/>
    </xf>
    <xf numFmtId="0" fontId="35" fillId="14" borderId="21" xfId="0" applyFont="1" applyFill="1" applyBorder="1" applyAlignment="1">
      <alignment horizontal="center"/>
    </xf>
    <xf numFmtId="0" fontId="35" fillId="14" borderId="22" xfId="0" applyFont="1" applyFill="1" applyBorder="1" applyAlignment="1">
      <alignment horizontal="center"/>
    </xf>
    <xf numFmtId="0" fontId="35" fillId="14" borderId="23" xfId="0" applyFont="1" applyFill="1" applyBorder="1" applyAlignment="1">
      <alignment horizontal="center"/>
    </xf>
    <xf numFmtId="0" fontId="3" fillId="14" borderId="0" xfId="1" applyFill="1"/>
    <xf numFmtId="0" fontId="36" fillId="11" borderId="0" xfId="0" applyFont="1" applyFill="1" applyAlignment="1">
      <alignment horizontal="center" vertical="center" wrapText="1"/>
    </xf>
    <xf numFmtId="0" fontId="37" fillId="11" borderId="0" xfId="0" applyFont="1" applyFill="1" applyAlignment="1">
      <alignment horizontal="center" vertical="center" wrapText="1"/>
    </xf>
    <xf numFmtId="0" fontId="21" fillId="15" borderId="0" xfId="2" applyFont="1" applyFill="1" applyAlignment="1">
      <alignment horizontal="left" vertical="center" wrapText="1"/>
    </xf>
    <xf numFmtId="49" fontId="21" fillId="15" borderId="0" xfId="0" applyNumberFormat="1" applyFont="1" applyFill="1" applyAlignment="1">
      <alignment horizontal="left" vertical="center" wrapText="1"/>
    </xf>
    <xf numFmtId="49" fontId="21" fillId="15" borderId="0" xfId="2" applyNumberFormat="1" applyFont="1" applyFill="1" applyAlignment="1">
      <alignment horizontal="left" vertical="center" wrapText="1"/>
    </xf>
    <xf numFmtId="0" fontId="22" fillId="15" borderId="0" xfId="2" applyFont="1" applyFill="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2" fillId="0" borderId="21" xfId="0" applyFont="1" applyBorder="1" applyAlignment="1">
      <alignment horizontal="center" vertical="center" wrapText="1"/>
    </xf>
    <xf numFmtId="0" fontId="35" fillId="11" borderId="0" xfId="0" applyFont="1" applyFill="1" applyAlignment="1">
      <alignment horizontal="center" vertical="center"/>
    </xf>
    <xf numFmtId="0" fontId="3" fillId="0" borderId="0" xfId="1" applyAlignment="1">
      <alignment horizontal="center" vertical="center" wrapText="1"/>
    </xf>
    <xf numFmtId="0" fontId="35" fillId="13" borderId="0" xfId="0" applyFont="1" applyFill="1" applyAlignment="1">
      <alignment horizontal="center" vertical="center"/>
    </xf>
    <xf numFmtId="0" fontId="0" fillId="0" borderId="0" xfId="0" applyAlignment="1"/>
    <xf numFmtId="0" fontId="2" fillId="13"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2" xfId="0" applyBorder="1"/>
    <xf numFmtId="0" fontId="38" fillId="16" borderId="2" xfId="0" applyFont="1" applyFill="1" applyBorder="1" applyAlignment="1">
      <alignment horizontal="left" vertical="center"/>
    </xf>
    <xf numFmtId="0" fontId="0" fillId="16" borderId="2" xfId="0" applyFill="1" applyBorder="1" applyAlignment="1">
      <alignment horizontal="left" vertical="top" wrapText="1"/>
    </xf>
    <xf numFmtId="0" fontId="38" fillId="16" borderId="2" xfId="0" applyFont="1" applyFill="1" applyBorder="1" applyAlignment="1">
      <alignment vertical="center" wrapText="1"/>
    </xf>
    <xf numFmtId="0" fontId="38" fillId="17" borderId="2" xfId="0" applyFont="1" applyFill="1" applyBorder="1" applyAlignment="1">
      <alignment vertical="top"/>
    </xf>
    <xf numFmtId="0" fontId="38" fillId="17" borderId="2" xfId="0" applyFont="1" applyFill="1" applyBorder="1" applyAlignment="1">
      <alignment vertical="top" wrapText="1"/>
    </xf>
    <xf numFmtId="0" fontId="39" fillId="18" borderId="2" xfId="0" applyFont="1" applyFill="1" applyBorder="1" applyAlignment="1">
      <alignment vertical="top"/>
    </xf>
    <xf numFmtId="0" fontId="39" fillId="18" borderId="2" xfId="0" applyFont="1" applyFill="1" applyBorder="1" applyAlignment="1">
      <alignment vertical="top" wrapText="1"/>
    </xf>
    <xf numFmtId="168" fontId="41" fillId="0" borderId="2" xfId="0" applyNumberFormat="1" applyFont="1" applyBorder="1" applyAlignment="1">
      <alignment horizontal="center" vertical="center" shrinkToFit="1"/>
    </xf>
    <xf numFmtId="0" fontId="40" fillId="0" borderId="2" xfId="0" applyFont="1" applyBorder="1" applyAlignment="1">
      <alignment vertical="top" wrapText="1"/>
    </xf>
    <xf numFmtId="168" fontId="41" fillId="0" borderId="2" xfId="0" applyNumberFormat="1" applyFont="1" applyBorder="1" applyAlignment="1">
      <alignment horizontal="center" vertical="top" shrinkToFit="1"/>
    </xf>
    <xf numFmtId="3" fontId="41" fillId="0" borderId="2" xfId="0" applyNumberFormat="1" applyFont="1" applyBorder="1" applyAlignment="1">
      <alignment horizontal="center" vertical="center" shrinkToFit="1"/>
    </xf>
    <xf numFmtId="1" fontId="41" fillId="0" borderId="2" xfId="0" applyNumberFormat="1" applyFont="1" applyBorder="1" applyAlignment="1">
      <alignment horizontal="center" vertical="top" shrinkToFit="1"/>
    </xf>
    <xf numFmtId="1" fontId="41" fillId="0" borderId="2" xfId="0" applyNumberFormat="1" applyFont="1" applyBorder="1" applyAlignment="1">
      <alignment horizontal="center" vertical="center" shrinkToFit="1"/>
    </xf>
    <xf numFmtId="3" fontId="41" fillId="0" borderId="2" xfId="0" applyNumberFormat="1" applyFont="1" applyBorder="1" applyAlignment="1">
      <alignment horizontal="center" vertical="top" shrinkToFit="1"/>
    </xf>
    <xf numFmtId="0" fontId="38" fillId="19" borderId="2" xfId="0" applyFont="1" applyFill="1" applyBorder="1" applyAlignment="1">
      <alignment vertical="top"/>
    </xf>
    <xf numFmtId="0" fontId="38" fillId="19" borderId="2" xfId="0" applyFont="1" applyFill="1" applyBorder="1" applyAlignment="1">
      <alignment vertical="top" wrapText="1"/>
    </xf>
    <xf numFmtId="169" fontId="41" fillId="0" borderId="2" xfId="0" applyNumberFormat="1" applyFont="1" applyBorder="1" applyAlignment="1">
      <alignment horizontal="center" vertical="center" shrinkToFit="1"/>
    </xf>
    <xf numFmtId="0" fontId="0" fillId="0" borderId="2" xfId="0" applyBorder="1" applyAlignment="1">
      <alignment horizontal="left" vertical="top" wrapText="1"/>
    </xf>
    <xf numFmtId="0" fontId="40" fillId="0" borderId="2" xfId="0" applyFont="1" applyBorder="1" applyAlignment="1">
      <alignment horizontal="center" vertical="center" wrapText="1"/>
    </xf>
    <xf numFmtId="0" fontId="0" fillId="0" borderId="2" xfId="0" applyBorder="1" applyAlignment="1">
      <alignment vertical="top" wrapText="1"/>
    </xf>
    <xf numFmtId="1" fontId="41" fillId="0" borderId="2" xfId="0" applyNumberFormat="1" applyFont="1" applyBorder="1" applyAlignment="1">
      <alignment vertical="center" shrinkToFit="1"/>
    </xf>
    <xf numFmtId="3" fontId="41" fillId="0" borderId="2" xfId="0" applyNumberFormat="1" applyFont="1" applyBorder="1" applyAlignment="1">
      <alignment horizontal="right" vertical="center" indent="2" shrinkToFit="1"/>
    </xf>
    <xf numFmtId="0" fontId="0" fillId="0" borderId="2" xfId="0" applyBorder="1" applyAlignment="1">
      <alignment horizontal="left" vertical="center" wrapText="1"/>
    </xf>
    <xf numFmtId="169" fontId="41" fillId="0" borderId="2" xfId="0" applyNumberFormat="1" applyFont="1" applyBorder="1" applyAlignment="1">
      <alignment horizontal="center" vertical="top" shrinkToFit="1"/>
    </xf>
    <xf numFmtId="3" fontId="41" fillId="0" borderId="2" xfId="0" applyNumberFormat="1" applyFont="1" applyBorder="1" applyAlignment="1">
      <alignment vertical="center" shrinkToFit="1"/>
    </xf>
    <xf numFmtId="0" fontId="0" fillId="18" borderId="2" xfId="0" applyFill="1" applyBorder="1" applyAlignment="1"/>
    <xf numFmtId="0" fontId="0" fillId="18" borderId="2" xfId="0" applyFill="1" applyBorder="1" applyAlignment="1">
      <alignment wrapText="1"/>
    </xf>
    <xf numFmtId="0" fontId="39" fillId="20" borderId="2" xfId="0" applyFont="1" applyFill="1" applyBorder="1" applyAlignment="1">
      <alignment vertical="top"/>
    </xf>
    <xf numFmtId="0" fontId="39" fillId="20" borderId="2" xfId="0" applyFont="1" applyFill="1" applyBorder="1" applyAlignment="1">
      <alignment vertical="top" wrapText="1"/>
    </xf>
    <xf numFmtId="0" fontId="38" fillId="16" borderId="2" xfId="0" applyFont="1" applyFill="1" applyBorder="1" applyAlignment="1">
      <alignment horizontal="right" vertical="center"/>
    </xf>
    <xf numFmtId="0" fontId="0" fillId="0" borderId="2" xfId="0" applyBorder="1" applyAlignment="1">
      <alignment wrapText="1"/>
    </xf>
    <xf numFmtId="0" fontId="38" fillId="16" borderId="2" xfId="0" applyFont="1" applyFill="1" applyBorder="1" applyAlignment="1">
      <alignment horizontal="left" vertical="center" wrapText="1"/>
    </xf>
    <xf numFmtId="0" fontId="40" fillId="0" borderId="2" xfId="0" applyFont="1" applyBorder="1" applyAlignment="1">
      <alignment horizontal="left" vertical="center" wrapText="1"/>
    </xf>
    <xf numFmtId="0" fontId="40" fillId="0" borderId="2" xfId="0" applyFont="1" applyBorder="1" applyAlignment="1">
      <alignment horizontal="left" vertical="top" wrapText="1"/>
    </xf>
    <xf numFmtId="0" fontId="40" fillId="0" borderId="2" xfId="0" applyFont="1" applyBorder="1" applyAlignment="1">
      <alignment vertical="center" wrapText="1"/>
    </xf>
    <xf numFmtId="0" fontId="40" fillId="0" borderId="2" xfId="0" applyFont="1" applyBorder="1" applyAlignment="1">
      <alignment horizontal="right" vertical="top" wrapText="1"/>
    </xf>
    <xf numFmtId="0" fontId="40" fillId="0" borderId="2" xfId="0" applyFont="1" applyBorder="1" applyAlignment="1">
      <alignment horizontal="right" vertical="center" wrapText="1"/>
    </xf>
    <xf numFmtId="0" fontId="38" fillId="17" borderId="2" xfId="0" applyFont="1" applyFill="1" applyBorder="1" applyAlignment="1">
      <alignment vertical="center"/>
    </xf>
    <xf numFmtId="0" fontId="38" fillId="17" borderId="2" xfId="0" applyFont="1" applyFill="1" applyBorder="1" applyAlignment="1">
      <alignment horizontal="center" vertical="center"/>
    </xf>
    <xf numFmtId="0" fontId="44" fillId="0" borderId="0" xfId="0" applyFont="1" applyAlignment="1">
      <alignment horizontal="right" vertical="top" wrapText="1"/>
    </xf>
    <xf numFmtId="0" fontId="46" fillId="0" borderId="0" xfId="0" applyFont="1" applyAlignment="1">
      <alignment horizontal="right" vertical="top" wrapText="1"/>
    </xf>
    <xf numFmtId="0" fontId="46" fillId="0" borderId="0" xfId="0" applyFont="1" applyAlignment="1">
      <alignment vertical="top" wrapText="1"/>
    </xf>
    <xf numFmtId="0" fontId="45" fillId="0" borderId="0" xfId="0" applyFont="1" applyAlignment="1">
      <alignment vertical="top" wrapText="1"/>
    </xf>
    <xf numFmtId="0" fontId="45" fillId="0" borderId="26" xfId="0" applyFont="1" applyBorder="1" applyAlignment="1">
      <alignment vertical="top" wrapText="1"/>
    </xf>
    <xf numFmtId="0" fontId="44" fillId="0" borderId="0" xfId="0" applyFont="1" applyAlignment="1">
      <alignment vertical="top" wrapText="1"/>
    </xf>
    <xf numFmtId="0" fontId="48" fillId="0" borderId="24" xfId="0" applyFont="1" applyBorder="1" applyAlignment="1">
      <alignment horizontal="left" vertical="top" wrapText="1" indent="1"/>
    </xf>
    <xf numFmtId="1" fontId="47" fillId="0" borderId="26" xfId="0" applyNumberFormat="1" applyFont="1" applyBorder="1" applyAlignment="1">
      <alignment vertical="center" shrinkToFit="1"/>
    </xf>
    <xf numFmtId="0" fontId="48" fillId="0" borderId="24" xfId="0" applyFont="1" applyBorder="1" applyAlignment="1">
      <alignment vertical="top" wrapText="1"/>
    </xf>
    <xf numFmtId="170" fontId="49" fillId="0" borderId="25" xfId="0" applyNumberFormat="1" applyFont="1" applyBorder="1" applyAlignment="1">
      <alignment vertical="top" shrinkToFit="1"/>
    </xf>
    <xf numFmtId="171" fontId="50" fillId="0" borderId="0" xfId="0" applyNumberFormat="1" applyFont="1" applyAlignment="1">
      <alignment vertical="top" shrinkToFit="1"/>
    </xf>
    <xf numFmtId="172" fontId="49" fillId="0" borderId="0" xfId="0" applyNumberFormat="1" applyFont="1" applyAlignment="1">
      <alignment vertical="top" shrinkToFit="1"/>
    </xf>
    <xf numFmtId="172" fontId="50" fillId="0" borderId="0" xfId="0" applyNumberFormat="1" applyFont="1" applyAlignment="1">
      <alignment vertical="top" shrinkToFit="1"/>
    </xf>
    <xf numFmtId="171" fontId="49" fillId="0" borderId="0" xfId="0" applyNumberFormat="1" applyFont="1" applyAlignment="1">
      <alignment vertical="top" shrinkToFit="1"/>
    </xf>
    <xf numFmtId="0" fontId="48" fillId="0" borderId="0" xfId="0" applyFont="1" applyAlignment="1">
      <alignment vertical="top" wrapText="1"/>
    </xf>
    <xf numFmtId="170" fontId="49" fillId="0" borderId="0" xfId="0" applyNumberFormat="1" applyFont="1" applyAlignment="1">
      <alignment vertical="top" shrinkToFit="1"/>
    </xf>
    <xf numFmtId="0" fontId="0" fillId="0" borderId="0" xfId="0" applyAlignment="1">
      <alignment vertical="center" wrapText="1"/>
    </xf>
    <xf numFmtId="171" fontId="51" fillId="0" borderId="0" xfId="0" applyNumberFormat="1" applyFont="1" applyAlignment="1">
      <alignment vertical="top" shrinkToFit="1"/>
    </xf>
    <xf numFmtId="171" fontId="51" fillId="0" borderId="26" xfId="0" applyNumberFormat="1" applyFont="1" applyBorder="1" applyAlignment="1">
      <alignment vertical="top" shrinkToFit="1"/>
    </xf>
    <xf numFmtId="171" fontId="49" fillId="0" borderId="25" xfId="0" applyNumberFormat="1" applyFont="1" applyBorder="1" applyAlignment="1">
      <alignment vertical="top" shrinkToFit="1"/>
    </xf>
    <xf numFmtId="170" fontId="49" fillId="0" borderId="26" xfId="0" applyNumberFormat="1" applyFont="1" applyBorder="1" applyAlignment="1">
      <alignment vertical="top" shrinkToFit="1"/>
    </xf>
    <xf numFmtId="170" fontId="50" fillId="0" borderId="0" xfId="0" applyNumberFormat="1" applyFont="1" applyAlignment="1">
      <alignment vertical="top" shrinkToFit="1"/>
    </xf>
    <xf numFmtId="0" fontId="0" fillId="0" borderId="0" xfId="0" applyAlignment="1">
      <alignment horizontal="left" vertical="center" wrapText="1"/>
    </xf>
    <xf numFmtId="173" fontId="50" fillId="0" borderId="0" xfId="0" applyNumberFormat="1" applyFont="1" applyAlignment="1">
      <alignment vertical="top" shrinkToFit="1"/>
    </xf>
    <xf numFmtId="173" fontId="51" fillId="0" borderId="0" xfId="0" applyNumberFormat="1" applyFont="1" applyAlignment="1">
      <alignment vertical="top" shrinkToFit="1"/>
    </xf>
    <xf numFmtId="171" fontId="49" fillId="0" borderId="26" xfId="0" applyNumberFormat="1" applyFont="1" applyBorder="1" applyAlignment="1">
      <alignment vertical="top" shrinkToFit="1"/>
    </xf>
    <xf numFmtId="174" fontId="50" fillId="0" borderId="0" xfId="0" applyNumberFormat="1" applyFont="1" applyAlignment="1">
      <alignment vertical="top" shrinkToFit="1"/>
    </xf>
    <xf numFmtId="172" fontId="51" fillId="0" borderId="0" xfId="0" applyNumberFormat="1" applyFont="1" applyAlignment="1">
      <alignment vertical="top" shrinkToFit="1"/>
    </xf>
    <xf numFmtId="174" fontId="51" fillId="0" borderId="0" xfId="0" applyNumberFormat="1" applyFont="1" applyAlignment="1">
      <alignment vertical="top" shrinkToFit="1"/>
    </xf>
    <xf numFmtId="172" fontId="51" fillId="0" borderId="26" xfId="0" applyNumberFormat="1" applyFont="1" applyBorder="1" applyAlignment="1">
      <alignment vertical="top" shrinkToFit="1"/>
    </xf>
    <xf numFmtId="172" fontId="49" fillId="0" borderId="25" xfId="0" applyNumberFormat="1" applyFont="1" applyBorder="1" applyAlignment="1">
      <alignment vertical="top" shrinkToFit="1"/>
    </xf>
    <xf numFmtId="172" fontId="49" fillId="0" borderId="26" xfId="0" applyNumberFormat="1" applyFont="1" applyBorder="1" applyAlignment="1">
      <alignment vertical="top" shrinkToFit="1"/>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center" vertical="center" wrapText="1"/>
    </xf>
    <xf numFmtId="1" fontId="47" fillId="0" borderId="0" xfId="0" applyNumberFormat="1" applyFont="1" applyAlignment="1">
      <alignment vertical="center" shrinkToFit="1"/>
    </xf>
    <xf numFmtId="0" fontId="0" fillId="0" borderId="26" xfId="0" applyBorder="1" applyAlignment="1">
      <alignment wrapText="1"/>
    </xf>
    <xf numFmtId="0" fontId="48" fillId="0" borderId="25" xfId="0" applyFont="1" applyBorder="1" applyAlignment="1">
      <alignment vertical="top" wrapText="1"/>
    </xf>
    <xf numFmtId="0" fontId="48" fillId="0" borderId="0" xfId="0" applyFont="1" applyAlignment="1">
      <alignment vertical="center" wrapText="1"/>
    </xf>
    <xf numFmtId="0" fontId="53" fillId="0" borderId="0" xfId="0" applyFont="1" applyAlignment="1">
      <alignment vertical="top" wrapText="1"/>
    </xf>
    <xf numFmtId="1" fontId="47" fillId="0" borderId="0" xfId="0" applyNumberFormat="1" applyFont="1" applyAlignment="1">
      <alignment vertical="top" shrinkToFit="1"/>
    </xf>
    <xf numFmtId="0" fontId="48" fillId="0" borderId="26" xfId="0" applyFont="1" applyBorder="1" applyAlignment="1">
      <alignment vertical="top" wrapText="1"/>
    </xf>
    <xf numFmtId="0" fontId="52" fillId="0" borderId="25" xfId="0" applyFont="1" applyBorder="1" applyAlignment="1">
      <alignment vertical="top" wrapText="1"/>
    </xf>
    <xf numFmtId="0" fontId="0" fillId="0" borderId="0" xfId="0" applyAlignment="1">
      <alignment horizontal="left" vertical="top"/>
    </xf>
    <xf numFmtId="0" fontId="0" fillId="0" borderId="25" xfId="0" applyBorder="1" applyAlignment="1">
      <alignment vertical="center" wrapText="1"/>
    </xf>
    <xf numFmtId="170" fontId="47" fillId="0" borderId="25" xfId="0" applyNumberFormat="1" applyFont="1" applyBorder="1" applyAlignment="1">
      <alignment vertical="top" shrinkToFit="1"/>
    </xf>
    <xf numFmtId="171" fontId="51" fillId="0" borderId="25" xfId="0" applyNumberFormat="1" applyFont="1" applyBorder="1" applyAlignment="1">
      <alignment vertical="top" shrinkToFit="1"/>
    </xf>
    <xf numFmtId="171" fontId="51" fillId="0" borderId="0" xfId="0" applyNumberFormat="1" applyFont="1" applyAlignment="1">
      <alignment vertical="center" shrinkToFit="1"/>
    </xf>
    <xf numFmtId="171" fontId="47" fillId="0" borderId="0" xfId="0" applyNumberFormat="1" applyFont="1" applyAlignment="1">
      <alignment vertical="top" shrinkToFit="1"/>
    </xf>
    <xf numFmtId="170" fontId="47" fillId="0" borderId="26" xfId="0" applyNumberFormat="1" applyFont="1" applyBorder="1" applyAlignment="1">
      <alignment vertical="top" shrinkToFit="1"/>
    </xf>
    <xf numFmtId="0" fontId="46" fillId="0" borderId="26" xfId="0" applyFont="1" applyBorder="1" applyAlignment="1">
      <alignment vertical="top" wrapText="1"/>
    </xf>
    <xf numFmtId="173" fontId="51" fillId="0" borderId="26" xfId="0" applyNumberFormat="1" applyFont="1" applyBorder="1" applyAlignment="1">
      <alignment vertical="top" shrinkToFit="1"/>
    </xf>
    <xf numFmtId="173" fontId="51" fillId="0" borderId="25" xfId="0" applyNumberFormat="1" applyFont="1" applyBorder="1" applyAlignment="1">
      <alignment vertical="top" shrinkToFit="1"/>
    </xf>
    <xf numFmtId="173" fontId="51" fillId="0" borderId="0" xfId="0" applyNumberFormat="1" applyFont="1" applyAlignment="1">
      <alignment vertical="center" shrinkToFit="1"/>
    </xf>
    <xf numFmtId="0" fontId="46" fillId="0" borderId="26" xfId="0" applyFont="1" applyBorder="1" applyAlignment="1">
      <alignment horizontal="right" vertical="top" wrapText="1"/>
    </xf>
    <xf numFmtId="172" fontId="51" fillId="0" borderId="25" xfId="0" applyNumberFormat="1" applyFont="1" applyBorder="1" applyAlignment="1">
      <alignment horizontal="right" vertical="top" shrinkToFit="1"/>
    </xf>
    <xf numFmtId="0" fontId="0" fillId="0" borderId="0" xfId="0" applyAlignment="1">
      <alignment horizontal="left" wrapText="1"/>
    </xf>
    <xf numFmtId="174" fontId="51" fillId="0" borderId="0" xfId="0" applyNumberFormat="1" applyFont="1" applyAlignment="1">
      <alignment horizontal="right" vertical="top" shrinkToFit="1"/>
    </xf>
    <xf numFmtId="174" fontId="51" fillId="0" borderId="26" xfId="0" applyNumberFormat="1" applyFont="1" applyBorder="1" applyAlignment="1">
      <alignment horizontal="right" vertical="top" shrinkToFit="1"/>
    </xf>
    <xf numFmtId="174" fontId="51" fillId="0" borderId="25" xfId="0" applyNumberFormat="1" applyFont="1" applyBorder="1" applyAlignment="1">
      <alignment horizontal="right" vertical="top" shrinkToFit="1"/>
    </xf>
    <xf numFmtId="172" fontId="51" fillId="0" borderId="26" xfId="0" applyNumberFormat="1" applyFont="1" applyBorder="1" applyAlignment="1">
      <alignment horizontal="right" vertical="top" shrinkToFit="1"/>
    </xf>
    <xf numFmtId="174" fontId="51" fillId="0" borderId="0" xfId="0" applyNumberFormat="1" applyFont="1" applyAlignment="1">
      <alignment horizontal="right" vertical="center" shrinkToFit="1"/>
    </xf>
    <xf numFmtId="172" fontId="51" fillId="0" borderId="0" xfId="0" applyNumberFormat="1" applyFont="1" applyAlignment="1">
      <alignment horizontal="right" vertical="top" shrinkToFit="1"/>
    </xf>
    <xf numFmtId="0" fontId="48" fillId="0" borderId="25" xfId="0" applyFont="1" applyBorder="1" applyAlignment="1">
      <alignment horizontal="right" vertical="top" wrapText="1"/>
    </xf>
    <xf numFmtId="172" fontId="50" fillId="0" borderId="0" xfId="0" applyNumberFormat="1" applyFont="1" applyAlignment="1">
      <alignment horizontal="right" vertical="top" shrinkToFit="1"/>
    </xf>
    <xf numFmtId="174" fontId="50" fillId="0" borderId="0" xfId="0" applyNumberFormat="1" applyFont="1" applyAlignment="1">
      <alignment horizontal="right" vertical="top" shrinkToFit="1"/>
    </xf>
    <xf numFmtId="171" fontId="47" fillId="0" borderId="26" xfId="0" applyNumberFormat="1" applyFont="1" applyBorder="1" applyAlignment="1">
      <alignment vertical="top" shrinkToFit="1"/>
    </xf>
    <xf numFmtId="172" fontId="47" fillId="0" borderId="0" xfId="0" applyNumberFormat="1" applyFont="1" applyAlignment="1">
      <alignment horizontal="right" vertical="top" shrinkToFit="1"/>
    </xf>
    <xf numFmtId="172" fontId="47" fillId="0" borderId="26" xfId="0" applyNumberFormat="1" applyFont="1" applyBorder="1" applyAlignment="1">
      <alignment horizontal="right" vertical="top" shrinkToFit="1"/>
    </xf>
    <xf numFmtId="0" fontId="0" fillId="0" borderId="0" xfId="0" applyAlignment="1">
      <alignment horizontal="center" wrapText="1"/>
    </xf>
    <xf numFmtId="0" fontId="54" fillId="0" borderId="0" xfId="0" applyFont="1" applyAlignment="1">
      <alignment horizontal="left"/>
    </xf>
    <xf numFmtId="0" fontId="2" fillId="0" borderId="0" xfId="0" applyFont="1" applyAlignment="1">
      <alignment wrapText="1"/>
    </xf>
    <xf numFmtId="0" fontId="0" fillId="0" borderId="0" xfId="0" quotePrefix="1"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2" fillId="0" borderId="16" xfId="0" applyFont="1" applyBorder="1" applyAlignment="1">
      <alignment horizontal="center" vertical="top" wrapText="1"/>
    </xf>
    <xf numFmtId="0" fontId="38" fillId="17" borderId="1" xfId="0" applyFont="1" applyFill="1" applyBorder="1" applyAlignment="1">
      <alignment horizontal="center" vertical="center"/>
    </xf>
    <xf numFmtId="0" fontId="38" fillId="17" borderId="3" xfId="0" applyFont="1" applyFill="1" applyBorder="1" applyAlignment="1">
      <alignment horizontal="center" vertical="center"/>
    </xf>
    <xf numFmtId="0" fontId="35" fillId="11" borderId="19" xfId="0" applyFont="1" applyFill="1" applyBorder="1" applyAlignment="1">
      <alignment horizontal="center" vertical="center"/>
    </xf>
    <xf numFmtId="0" fontId="2" fillId="13" borderId="0" xfId="0" applyFont="1" applyFill="1" applyAlignment="1">
      <alignment horizontal="center" vertical="center"/>
    </xf>
    <xf numFmtId="3" fontId="41" fillId="0" borderId="2" xfId="0" applyNumberFormat="1" applyFont="1" applyBorder="1" applyAlignment="1">
      <alignment horizontal="center" vertical="center" wrapText="1" shrinkToFit="1"/>
    </xf>
    <xf numFmtId="3" fontId="41" fillId="0" borderId="2" xfId="0" applyNumberFormat="1" applyFont="1" applyBorder="1" applyAlignment="1">
      <alignment horizontal="right" vertical="center" wrapText="1" indent="1" shrinkToFit="1"/>
    </xf>
    <xf numFmtId="0" fontId="38" fillId="0" borderId="0" xfId="0" applyFont="1" applyFill="1" applyBorder="1" applyAlignment="1">
      <alignment vertical="center"/>
    </xf>
  </cellXfs>
  <cellStyles count="3">
    <cellStyle name="Hyperlink" xfId="1" builtinId="8"/>
    <cellStyle name="Normal" xfId="0" builtinId="0"/>
    <cellStyle name="Normal 2" xfId="2" xr:uid="{229E1A89-2106-41DF-B720-5A87F6CD817B}"/>
  </cellStyles>
  <dxfs count="47">
    <dxf>
      <font>
        <b/>
        <i val="0"/>
        <strike val="0"/>
        <condense val="0"/>
        <extend val="0"/>
        <outline val="0"/>
        <shadow val="0"/>
        <u val="none"/>
        <vertAlign val="baseline"/>
        <sz val="11"/>
        <color theme="1"/>
        <name val="Aptos Narrow"/>
        <family val="2"/>
        <scheme val="minor"/>
      </font>
      <alignment horizontal="center" vertical="top"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dxf>
    <dxf>
      <border outline="0">
        <bottom style="thin">
          <color indexed="64"/>
        </bottom>
      </border>
    </dxf>
    <dxf>
      <border outline="0">
        <top style="thin">
          <color indexed="64"/>
        </top>
      </border>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0"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0" indent="0" justifyLastLine="0" shrinkToFit="0" readingOrder="0"/>
    </dxf>
    <dxf>
      <font>
        <strike val="0"/>
        <outline val="0"/>
        <shadow val="0"/>
        <u val="none"/>
        <vertAlign val="baseline"/>
        <sz val="11"/>
        <color theme="1"/>
        <name val="Aptos Narrow"/>
        <family val="2"/>
        <scheme val="minor"/>
      </font>
      <alignment horizontal="left" vertical="center" textRotation="0" wrapText="1" indent="0" justifyLastLine="0" shrinkToFit="0" readingOrder="0"/>
    </dxf>
    <dxf>
      <font>
        <strike val="0"/>
        <outline val="0"/>
        <shadow val="0"/>
        <u val="none"/>
        <vertAlign val="baseline"/>
        <sz val="11"/>
        <color theme="1"/>
        <name val="Aptos Narrow"/>
        <family val="2"/>
        <scheme val="minor"/>
      </font>
      <alignment horizontal="left" vertical="center" textRotation="0" wrapText="1" indent="0" justifyLastLine="0" shrinkToFit="0" readingOrder="0"/>
    </dxf>
    <dxf>
      <font>
        <strike val="0"/>
        <outline val="0"/>
        <shadow val="0"/>
        <u val="none"/>
        <vertAlign val="baseline"/>
        <sz val="11"/>
        <color theme="1"/>
        <name val="Aptos Narrow"/>
        <family val="2"/>
        <scheme val="minor"/>
      </font>
      <alignment horizontal="left" vertical="center" textRotation="0" wrapText="1" indent="0" justifyLastLine="0" shrinkToFit="0" readingOrder="0"/>
    </dxf>
    <dxf>
      <font>
        <strike val="0"/>
        <outline val="0"/>
        <shadow val="0"/>
        <u val="none"/>
        <vertAlign val="baseline"/>
        <sz val="11"/>
        <color theme="1"/>
        <name val="Aptos Narrow"/>
        <family val="2"/>
        <scheme val="minor"/>
      </font>
      <alignment horizontal="left" vertical="center" textRotation="0" wrapText="1" indent="0" justifyLastLine="0" shrinkToFit="0" readingOrder="0"/>
    </dxf>
    <dxf>
      <font>
        <strike val="0"/>
        <outline val="0"/>
        <shadow val="0"/>
        <u val="none"/>
        <vertAlign val="baseline"/>
        <sz val="11"/>
        <color theme="1"/>
        <name val="Aptos Narrow"/>
        <family val="2"/>
        <scheme val="minor"/>
      </font>
      <alignment horizontal="left" vertical="center" textRotation="0" wrapText="1" indent="0" justifyLastLine="0" shrinkToFit="0" readingOrder="0"/>
    </dxf>
    <dxf>
      <font>
        <strike val="0"/>
        <outline val="0"/>
        <shadow val="0"/>
        <u val="none"/>
        <vertAlign val="baseline"/>
        <sz val="11"/>
        <color theme="1"/>
        <name val="Aptos Narrow"/>
        <family val="2"/>
        <scheme val="minor"/>
      </font>
      <alignment horizontal="left" vertical="center" textRotation="0" wrapText="1" indent="0" justifyLastLine="0" shrinkToFit="0" readingOrder="0"/>
    </dxf>
    <dxf>
      <font>
        <strike val="0"/>
        <outline val="0"/>
        <shadow val="0"/>
        <u val="none"/>
        <vertAlign val="baseline"/>
        <sz val="11"/>
        <color theme="1"/>
        <name val="Aptos Narrow"/>
        <family val="2"/>
        <scheme val="minor"/>
      </font>
      <alignment horizontal="left" vertical="center" textRotation="0" wrapText="0"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0" indent="0" justifyLastLine="0" shrinkToFit="0" readingOrder="0"/>
    </dxf>
    <dxf>
      <font>
        <strike val="0"/>
        <outline val="0"/>
        <shadow val="0"/>
        <u val="none"/>
        <vertAlign val="baseline"/>
        <sz val="12"/>
        <name val="Aptos Display"/>
        <family val="2"/>
        <scheme val="none"/>
      </font>
      <numFmt numFmtId="30" formatCode="@"/>
      <alignment horizontal="left" vertical="center" textRotation="0" wrapText="1" indent="0" justifyLastLine="0" shrinkToFit="0" readingOrder="0"/>
    </dxf>
    <dxf>
      <font>
        <strike val="0"/>
        <outline val="0"/>
        <shadow val="0"/>
        <u val="none"/>
        <vertAlign val="baseline"/>
        <sz val="12"/>
        <name val="Aptos Display"/>
        <family val="2"/>
        <scheme val="none"/>
      </font>
      <alignment horizontal="left" vertical="center" textRotation="0" wrapText="1" indent="0" justifyLastLine="0" shrinkToFit="0" readingOrder="0"/>
    </dxf>
    <dxf>
      <font>
        <strike val="0"/>
        <outline val="0"/>
        <shadow val="0"/>
        <u val="none"/>
        <vertAlign val="baseline"/>
        <sz val="12"/>
        <name val="Aptos Display"/>
        <family val="2"/>
        <scheme val="none"/>
      </font>
      <alignment horizontal="left" vertical="center" textRotation="0" wrapText="1" indent="0" justifyLastLine="0" shrinkToFit="0" readingOrder="0"/>
    </dxf>
    <dxf>
      <font>
        <strike val="0"/>
        <outline val="0"/>
        <shadow val="0"/>
        <u val="none"/>
        <vertAlign val="baseline"/>
        <sz val="12"/>
        <name val="Aptos Display"/>
        <family val="2"/>
        <scheme val="none"/>
      </font>
      <alignment horizontal="left" vertical="center" textRotation="0" wrapText="1" indent="0" justifyLastLine="0" shrinkToFit="0" readingOrder="0"/>
    </dxf>
    <dxf>
      <font>
        <strike val="0"/>
        <outline val="0"/>
        <shadow val="0"/>
        <u val="none"/>
        <vertAlign val="baseline"/>
        <sz val="12"/>
        <name val="Aptos Display"/>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rgb="FFFFFFFF"/>
        <name val="Aptos Display"/>
        <family val="2"/>
        <scheme val="none"/>
      </font>
      <alignment horizontal="center" vertical="center" textRotation="0" wrapText="1" indent="0" justifyLastLine="0" shrinkToFit="0" readingOrder="0"/>
    </dxf>
    <dxf>
      <border>
        <left style="thin">
          <color rgb="FF156082"/>
        </left>
      </border>
    </dxf>
    <dxf>
      <border>
        <left style="thin">
          <color rgb="FF156082"/>
        </left>
      </border>
    </dxf>
    <dxf>
      <border>
        <top style="thin">
          <color rgb="FF156082"/>
        </top>
      </border>
    </dxf>
    <dxf>
      <border>
        <top style="thin">
          <color rgb="FF156082"/>
        </top>
      </border>
    </dxf>
    <dxf>
      <font>
        <b/>
        <color rgb="FF000000"/>
      </font>
    </dxf>
    <dxf>
      <font>
        <b/>
        <color rgb="FF000000"/>
      </font>
    </dxf>
    <dxf>
      <font>
        <b/>
        <color rgb="FF000000"/>
      </font>
      <border>
        <top style="double">
          <color rgb="FF156082"/>
        </top>
      </border>
    </dxf>
    <dxf>
      <font>
        <b/>
        <color rgb="FFFFFFFF"/>
      </font>
      <fill>
        <patternFill patternType="solid">
          <fgColor rgb="FF156082"/>
          <bgColor rgb="FF156082"/>
        </patternFill>
      </fill>
    </dxf>
    <dxf>
      <font>
        <color rgb="FF000000"/>
      </font>
      <border>
        <left style="thin">
          <color rgb="FF156082"/>
        </left>
        <right style="thin">
          <color rgb="FF156082"/>
        </right>
        <top style="thin">
          <color rgb="FF156082"/>
        </top>
        <bottom style="thin">
          <color rgb="FF156082"/>
        </bottom>
      </border>
    </dxf>
  </dxfs>
  <tableStyles count="1" defaultTableStyle="TableStyleMedium2" defaultPivotStyle="PivotStyleLight16">
    <tableStyle name="TableStyleLight9 2" pivot="0" count="9" xr9:uid="{8655363A-9D55-45A4-A331-F9839566E6EA}">
      <tableStyleElement type="wholeTable" dxfId="46"/>
      <tableStyleElement type="headerRow" dxfId="45"/>
      <tableStyleElement type="totalRow" dxfId="44"/>
      <tableStyleElement type="firstColumn" dxfId="43"/>
      <tableStyleElement type="lastColumn" dxfId="42"/>
      <tableStyleElement type="firstRowStripe" dxfId="41"/>
      <tableStyleElement type="secondRowStripe" dxfId="40"/>
      <tableStyleElement type="firstColumnStripe" dxfId="39"/>
      <tableStyleElement type="secondColumnStripe" dxfId="38"/>
    </tableStyle>
  </tableStyles>
  <colors>
    <mruColors>
      <color rgb="FFD4C0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4A4AD7-D3E6-4846-AA94-C4A2160E0753}" name="Table2" displayName="Table2" ref="A106:E115" totalsRowShown="0" headerRowDxfId="25" dataDxfId="26">
  <tableColumns count="5">
    <tableColumn id="1" xr3:uid="{2B0125F6-EC9B-4D37-9CF5-D1FA3944C67E}" name="Column1" dataDxfId="31"/>
    <tableColumn id="2" xr3:uid="{22B57019-052C-498D-8650-4EB71BDD19B6}" name="2025 Enacted" dataDxfId="30"/>
    <tableColumn id="3" xr3:uid="{8028CB8F-FE8F-4DD7-B860-401BCF0AF17D}" name="2026 Request" dataDxfId="29"/>
    <tableColumn id="4" xr3:uid="{D951F3E0-6061-4D0C-AF9A-5CF9303ECBA0}" name="2026 Request Less_x000a_2025 Enacted" dataDxfId="28"/>
    <tableColumn id="5" xr3:uid="{249A60DA-29E4-4E31-BD3E-C64D7F35456A}" name="2026 Request Less_x000a_2025 Enacted2" dataDxfId="27"/>
  </tableColumns>
  <tableStyleInfo name="TableStyleLight9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8B927D-E93D-4368-B048-9729A712E1F0}" name="Table3" displayName="Table3" ref="A66:E105" totalsRowShown="0" headerRowDxfId="19" dataDxfId="18">
  <tableColumns count="5">
    <tableColumn id="1" xr3:uid="{AFAD6E13-C904-4CD0-927A-3DC7703227FC}" name=" Table 3 Discretionary Request by Major Agency" dataDxfId="24"/>
    <tableColumn id="2" xr3:uid="{3ED4E070-FC56-45B5-8F95-E57E46583FD0}" name="2025 Enacted" dataDxfId="23"/>
    <tableColumn id="3" xr3:uid="{83F1A2F2-5B6C-4F04-B6E6-A2FE1878D713}" name="2026 Request" dataDxfId="22"/>
    <tableColumn id="4" xr3:uid="{45363D78-BE7B-4439-962B-E4BE338272BB}" name="2026 Request Less_x000a_2025 Enacted" dataDxfId="21"/>
    <tableColumn id="5" xr3:uid="{90DB2194-1D0B-4C8F-B397-9B072B59E427}" name="2026 Request Less_x000a_2025 Enacted2" dataDxfId="20"/>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9EC7CCD-D724-4CA0-A78C-692082F4F9D3}" name="Table4" displayName="Table4" ref="A24:E62" totalsRowShown="0" headerRowDxfId="11" dataDxfId="12">
  <autoFilter ref="A24:E62" xr:uid="{79EC7CCD-D724-4CA0-A78C-692082F4F9D3}">
    <filterColumn colId="0" hiddenButton="1"/>
    <filterColumn colId="1" hiddenButton="1"/>
    <filterColumn colId="2" hiddenButton="1"/>
    <filterColumn colId="3" hiddenButton="1"/>
    <filterColumn colId="4" hiddenButton="1"/>
  </autoFilter>
  <tableColumns count="5">
    <tableColumn id="1" xr3:uid="{85B37C35-AA91-4C28-9C94-E193A96C2902}" name="Discretionary Request by Major Agency_x000a_(Budget authority in billions of dollars)" dataDxfId="17"/>
    <tableColumn id="2" xr3:uid="{D9F8D289-0CE0-402D-ADD3-9CE807454CD0}" name="2025 Enacted" dataDxfId="16"/>
    <tableColumn id="3" xr3:uid="{7C72AC46-B5BA-4B2A-AEF9-A4DF3C4A3FC6}" name="2026 Request" dataDxfId="15"/>
    <tableColumn id="4" xr3:uid="{F07A466E-9D8F-4AFA-B198-45B2961CE001}" name="2026 Request Less_x000a_2025 Enacted" dataDxfId="14"/>
    <tableColumn id="5" xr3:uid="{D9AB2B01-F32E-4E1A-86AE-B7AB97A64981}" name="2026 Request Less_x000a_2025 Enacted2" dataDxfId="13"/>
  </tableColumns>
  <tableStyleInfo name="TableStyleLight9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681839A-8C0B-4B61-9281-4282A36669F4}" name="Table5" displayName="Table5" ref="A2:E21" totalsRowShown="0" headerRowDxfId="4" dataDxfId="5">
  <autoFilter ref="A2:E21" xr:uid="{0681839A-8C0B-4B61-9281-4282A36669F4}"/>
  <tableColumns count="5">
    <tableColumn id="1" xr3:uid="{7EB9A577-9E07-4E57-8821-0B865948BDE9}" name="Column1" dataDxfId="10"/>
    <tableColumn id="2" xr3:uid="{8F051338-B4C2-45EA-AB67-6F9DCD2020D5}" name="2025 Enacted" dataDxfId="9"/>
    <tableColumn id="3" xr3:uid="{ABCF5E9D-F15C-4D97-8ACC-B4155284AC44}" name="2026 Request" dataDxfId="8"/>
    <tableColumn id="4" xr3:uid="{08C28B07-9053-43B6-A505-B9146824CFA0}" name="2026 Request Less_x000a_2025 Enacted" dataDxfId="7"/>
    <tableColumn id="5" xr3:uid="{BC5DE325-CF0D-4D69-8948-E757FA119DA5}" name="2026 Request Less_x000a_2025 Enacted2" dataDxfId="6"/>
  </tableColumns>
  <tableStyleInfo name="TableStyleLight9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777AC52-A101-4DF9-A6BE-D397D40494BD}" name="Table6" displayName="Table6" ref="G2:L155" totalsRowShown="0" headerRowDxfId="0" headerRowBorderDxfId="2" tableBorderDxfId="3">
  <autoFilter ref="G2:L155" xr:uid="{7777AC52-A101-4DF9-A6BE-D397D40494BD}"/>
  <tableColumns count="6">
    <tableColumn id="1" xr3:uid="{A93E8268-58BA-4557-A6B5-FA0A7CDC96F3}" name="Agency"/>
    <tableColumn id="2" xr3:uid="{E2A3C25A-42BE-499A-BB49-AA8D8AEAEFC4}" name="Agency Cuts/Raises "/>
    <tableColumn id="3" xr3:uid="{368D7826-AE9B-460C-9B79-93B6C35F7908}" name="Subagency"/>
    <tableColumn id="4" xr3:uid="{B63A2E36-1E4E-43FB-ABD8-F31CFB055C98}" name="Subagency Cuts/Raise"/>
    <tableColumn id="5" xr3:uid="{AE5B38AF-D6DA-47FA-92B5-69D67E2EB029}" name="Program" dataDxfId="1"/>
    <tableColumn id="6" xr3:uid="{7E856F21-BAC3-489B-8C5C-716B37C63BF5}" name="Program Cuts/Raises (Millions)"/>
  </tableColumns>
  <tableStyleInfo name="TableStyleLight9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5CC0FE9-B4F4-4415-8E80-426BBDA0E52D}" name="Table1" displayName="Table1" ref="A2:D242" totalsRowShown="0" headerRowDxfId="37" dataDxfId="36" headerRowCellStyle="Normal 2">
  <autoFilter ref="A2:D242" xr:uid="{65CC0FE9-B4F4-4415-8E80-426BBDA0E52D}"/>
  <tableColumns count="4">
    <tableColumn id="1" xr3:uid="{3E2575E8-C338-42A5-AFD7-F2B8712C5102}" name="Committee" dataDxfId="35"/>
    <tableColumn id="2" xr3:uid="{35A01311-925B-484B-AE5E-F7B0245644B7}" name="Action" dataDxfId="34"/>
    <tableColumn id="3" xr3:uid="{5D547652-4546-4933-9DC4-B51D66367E31}" name="Cost/Savings" dataDxfId="33"/>
    <tableColumn id="4" xr3:uid="{97D6D16D-6617-4AD3-979B-C28C5438124A}" name="Committee Cuts Sum" dataDxfId="32"/>
  </tableColumns>
  <tableStyleInfo name="TableStyleLight9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whitehouse.gov/omb/information-resources/budget/the-presidents-fy-2026-discretionary-budget-request/" TargetMode="External"/><Relationship Id="rId3" Type="http://schemas.openxmlformats.org/officeDocument/2006/relationships/hyperlink" Target="https://www.whitehouse.gov/wp-content/uploads/2025/05/Cuts-to-Woke-Programs-Fact-Sheet.pdf" TargetMode="External"/><Relationship Id="rId7" Type="http://schemas.openxmlformats.org/officeDocument/2006/relationships/hyperlink" Target="https://www.whitehouse.gov/wp-content/uploads/2025/05/Revitalizing-Federalism-Fact-Sheet.pdf" TargetMode="External"/><Relationship Id="rId2" Type="http://schemas.openxmlformats.org/officeDocument/2006/relationships/hyperlink" Target="https://www.whitehouse.gov/wp-content/uploads/2025/05/President-Trumps-Fiscal-Year-2026-Discretionary-Funding-Request-Overview.pdf" TargetMode="External"/><Relationship Id="rId1" Type="http://schemas.openxmlformats.org/officeDocument/2006/relationships/hyperlink" Target="https://www.whitehouse.gov/wp-content/uploads/2025/05/Fiscal-Year-2026-Discretionary-Budget-Request.pdf" TargetMode="External"/><Relationship Id="rId6" Type="http://schemas.openxmlformats.org/officeDocument/2006/relationships/hyperlink" Target="https://www.whitehouse.gov/wp-content/uploads/2025/05/Ending-the-Green-New-Scam-Fact-Sheet.pdf" TargetMode="External"/><Relationship Id="rId5" Type="http://schemas.openxmlformats.org/officeDocument/2006/relationships/hyperlink" Target="https://www.whitehouse.gov/wp-content/uploads/2025/05/Defunding-the-Open-Border-Fact-Sheet.pdf" TargetMode="External"/><Relationship Id="rId4" Type="http://schemas.openxmlformats.org/officeDocument/2006/relationships/hyperlink" Target="https://www.whitehouse.gov/wp-content/uploads/2025/05/Ending-Weaponization-of-the-Federal-Government-Fact-Sheet.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edworkforce.house.gov/calendar/eventsingle.aspx?EventID=412381" TargetMode="External"/><Relationship Id="rId18" Type="http://schemas.openxmlformats.org/officeDocument/2006/relationships/hyperlink" Target="https://oversight.house.gov/markup/full-committee-business-meeting-79/" TargetMode="External"/><Relationship Id="rId26" Type="http://schemas.openxmlformats.org/officeDocument/2006/relationships/hyperlink" Target="https://armedservices.house.gov/news/documentsingle.aspx?DocumentID=5062" TargetMode="External"/><Relationship Id="rId21" Type="http://schemas.openxmlformats.org/officeDocument/2006/relationships/hyperlink" Target="https://punchbowl.news/wp-content/uploads/reconsked2.pdf" TargetMode="External"/><Relationship Id="rId34" Type="http://schemas.openxmlformats.org/officeDocument/2006/relationships/hyperlink" Target="https://transportation.house.gov/uploadedfiles/ans_to_ti_committee_print_reconciliation.pdf" TargetMode="External"/><Relationship Id="rId7" Type="http://schemas.openxmlformats.org/officeDocument/2006/relationships/hyperlink" Target="https://homeland.house.gov/2025/04/27/house-homeland-security-committee-releases-text-for-budget-reconciliation-recommendations/" TargetMode="External"/><Relationship Id="rId12" Type="http://schemas.openxmlformats.org/officeDocument/2006/relationships/hyperlink" Target="https://edworkforce.house.gov/news/documentsingle.aspx?DocumentID=412382" TargetMode="External"/><Relationship Id="rId17" Type="http://schemas.openxmlformats.org/officeDocument/2006/relationships/hyperlink" Target="https://oversight.house.gov/release/comer-announces-full-committee-markup-on-budget-legislation-for-april-30/" TargetMode="External"/><Relationship Id="rId25" Type="http://schemas.openxmlformats.org/officeDocument/2006/relationships/hyperlink" Target="https://www.politico.com/news/2025/04/23/natural-resources-plans-may-6-markup-of-its-portion-of-gop-megabill-00306251" TargetMode="External"/><Relationship Id="rId33" Type="http://schemas.openxmlformats.org/officeDocument/2006/relationships/hyperlink" Target="https://transportation.house.gov/uploadedfiles/ti_committee_print_reconciliation.pdf" TargetMode="External"/><Relationship Id="rId38" Type="http://schemas.openxmlformats.org/officeDocument/2006/relationships/hyperlink" Target="https://www.congress.gov/crs_external_products/R/PDF/R48444/R48444.3.pdf" TargetMode="External"/><Relationship Id="rId2" Type="http://schemas.openxmlformats.org/officeDocument/2006/relationships/hyperlink" Target="https://clerk.house.gov/Votes/2025100" TargetMode="External"/><Relationship Id="rId16" Type="http://schemas.openxmlformats.org/officeDocument/2006/relationships/hyperlink" Target="https://punchbowl.news/wp-content/uploads/reconsked1.pdf" TargetMode="External"/><Relationship Id="rId20" Type="http://schemas.openxmlformats.org/officeDocument/2006/relationships/hyperlink" Target="https://docs.house.gov/meetings/GO/GO00/20250430/118179/HMKP-119-GO00-20250430-SD002.pdf" TargetMode="External"/><Relationship Id="rId29" Type="http://schemas.openxmlformats.org/officeDocument/2006/relationships/hyperlink" Target="https://armedservices.house.gov/uploadedfiles/hasc_reconciliation_overview.pdf" TargetMode="External"/><Relationship Id="rId1" Type="http://schemas.openxmlformats.org/officeDocument/2006/relationships/hyperlink" Target="https://clerk.house.gov/Votes/202550" TargetMode="External"/><Relationship Id="rId6" Type="http://schemas.openxmlformats.org/officeDocument/2006/relationships/hyperlink" Target="https://homeland.house.gov/2025/04/24/media-advisory-markup-for-homeland-security-budget-reconciliation-recommendations/" TargetMode="External"/><Relationship Id="rId11" Type="http://schemas.openxmlformats.org/officeDocument/2006/relationships/hyperlink" Target="https://punchbowl.news/wp-content/uploads/reconsked1.pdf" TargetMode="External"/><Relationship Id="rId24" Type="http://schemas.openxmlformats.org/officeDocument/2006/relationships/hyperlink" Target="https://www.youtube.com/live/oqMtae6qu9o" TargetMode="External"/><Relationship Id="rId32" Type="http://schemas.openxmlformats.org/officeDocument/2006/relationships/hyperlink" Target="https://transportation.house.gov/calendar/eventsingle.aspx?EventID=408385" TargetMode="External"/><Relationship Id="rId37" Type="http://schemas.openxmlformats.org/officeDocument/2006/relationships/hyperlink" Target="https://www.crfb.org/blogs/2025-reconciliation-tracker" TargetMode="External"/><Relationship Id="rId5" Type="http://schemas.openxmlformats.org/officeDocument/2006/relationships/hyperlink" Target="https://subscriber.politicopro.com/article/2025/04/house-markups-border-security-deportations-00296780" TargetMode="External"/><Relationship Id="rId15" Type="http://schemas.openxmlformats.org/officeDocument/2006/relationships/hyperlink" Target="https://www.youtube.com/live/BR0wJVVgrmk" TargetMode="External"/><Relationship Id="rId23" Type="http://schemas.openxmlformats.org/officeDocument/2006/relationships/hyperlink" Target="https://docs.house.gov/meetings/BA/BA00/20250430/118145/HMKP-119-BA00-20250430-SD002.pdf" TargetMode="External"/><Relationship Id="rId28" Type="http://schemas.openxmlformats.org/officeDocument/2006/relationships/hyperlink" Target="https://docs.house.gov/Committee/Calendar/ByEvent.aspx?EventID=118168" TargetMode="External"/><Relationship Id="rId36" Type="http://schemas.openxmlformats.org/officeDocument/2006/relationships/hyperlink" Target="https://www.house.gov/committees" TargetMode="External"/><Relationship Id="rId10" Type="http://schemas.openxmlformats.org/officeDocument/2006/relationships/hyperlink" Target="https://www.youtube.com/channel/UChdT2snPVxfp2m8n4VDdMag" TargetMode="External"/><Relationship Id="rId19" Type="http://schemas.openxmlformats.org/officeDocument/2006/relationships/hyperlink" Target="https://docs.house.gov/Committee/Calendar/ByEvent.aspx?EventID=118179" TargetMode="External"/><Relationship Id="rId31" Type="http://schemas.openxmlformats.org/officeDocument/2006/relationships/hyperlink" Target="https://financialservices.house.gov/calendar/eventsingle.aspx?EventID=409698" TargetMode="External"/><Relationship Id="rId4" Type="http://schemas.openxmlformats.org/officeDocument/2006/relationships/hyperlink" Target="https://subscriber.politicopro.com/article/2025/04/ways-and-means-sets-markup-00308034?site=pro&amp;prod=alert&amp;prodname=alertmail&amp;linktype=article&amp;source=email" TargetMode="External"/><Relationship Id="rId9" Type="http://schemas.openxmlformats.org/officeDocument/2006/relationships/hyperlink" Target="https://www.crfb.org/sites/default/files/media/documents/CQ%20-%20Homeland%20Security%20Reconciliation%20Bill.pdf" TargetMode="External"/><Relationship Id="rId14" Type="http://schemas.openxmlformats.org/officeDocument/2006/relationships/hyperlink" Target="https://docs.house.gov/Committee/Calendar/ByEvent.aspx?EventID=118154" TargetMode="External"/><Relationship Id="rId22" Type="http://schemas.openxmlformats.org/officeDocument/2006/relationships/hyperlink" Target="https://financialservices.house.gov/calendar/eventsingle.aspx?EventID=409698" TargetMode="External"/><Relationship Id="rId27" Type="http://schemas.openxmlformats.org/officeDocument/2006/relationships/hyperlink" Target="https://armedservices.house.gov/calendar/eventsingle.aspx?EventID=5061" TargetMode="External"/><Relationship Id="rId30" Type="http://schemas.openxmlformats.org/officeDocument/2006/relationships/hyperlink" Target="https://docs.house.gov/Committee/Calendar/ByEvent.aspx?EventID=118145" TargetMode="External"/><Relationship Id="rId35" Type="http://schemas.openxmlformats.org/officeDocument/2006/relationships/hyperlink" Target="https://docs.house.gov/Committee/Calendar/ByWeek.aspx?WeekOf=04272025_05032025" TargetMode="External"/><Relationship Id="rId8" Type="http://schemas.openxmlformats.org/officeDocument/2006/relationships/hyperlink" Target="https://homeland.house.gov/wp-content/uploads/2025/04/DHS_reconciliation.xml_.pdf" TargetMode="External"/><Relationship Id="rId3" Type="http://schemas.openxmlformats.org/officeDocument/2006/relationships/hyperlink" Target="https://docs.house.gov/Committee/Calendar/ByEvent.aspx?EventID=117894"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607FD-C574-47E5-A70F-0D4B8EEACCC8}">
  <dimension ref="A1:AC262"/>
  <sheetViews>
    <sheetView tabSelected="1" topLeftCell="A9" workbookViewId="0">
      <selection activeCell="A11" sqref="A11:A12"/>
    </sheetView>
  </sheetViews>
  <sheetFormatPr defaultRowHeight="14.4"/>
  <cols>
    <col min="1" max="1" width="26" customWidth="1"/>
    <col min="2" max="2" width="23.33203125" style="153" customWidth="1"/>
    <col min="3" max="4" width="19.33203125" style="153" customWidth="1"/>
    <col min="5" max="5" width="38.5546875" style="153" customWidth="1"/>
    <col min="6" max="6" width="21.44140625" style="153" customWidth="1"/>
    <col min="7" max="7" width="59" style="187" customWidth="1"/>
    <col min="8" max="8" width="8.88671875" style="156"/>
    <col min="9" max="9" width="32" style="156" customWidth="1"/>
  </cols>
  <sheetData>
    <row r="1" spans="1:29">
      <c r="A1" s="148" t="s">
        <v>467</v>
      </c>
      <c r="B1" s="148"/>
      <c r="C1" s="148"/>
      <c r="D1" s="148"/>
      <c r="E1" s="148"/>
      <c r="F1" s="148"/>
      <c r="G1" s="148"/>
      <c r="H1" s="148"/>
      <c r="I1" s="274"/>
    </row>
    <row r="2" spans="1:29" ht="60" customHeight="1">
      <c r="A2" s="148"/>
      <c r="B2" s="148"/>
      <c r="C2" s="148"/>
      <c r="D2" s="148"/>
      <c r="E2" s="148"/>
      <c r="F2" s="148"/>
      <c r="G2" s="148"/>
      <c r="H2" s="148"/>
      <c r="I2" s="274"/>
    </row>
    <row r="3" spans="1:29" ht="67.8" customHeight="1">
      <c r="A3" s="275" t="s">
        <v>1165</v>
      </c>
      <c r="B3" s="150" t="s">
        <v>482</v>
      </c>
      <c r="C3" s="150"/>
      <c r="D3" s="150"/>
      <c r="E3" s="150"/>
      <c r="G3" s="188" t="s">
        <v>500</v>
      </c>
      <c r="H3" s="158" t="s">
        <v>501</v>
      </c>
      <c r="I3" s="159" t="s">
        <v>502</v>
      </c>
      <c r="T3" s="203"/>
      <c r="U3" s="203"/>
      <c r="V3" s="230"/>
      <c r="W3" s="230"/>
      <c r="X3" s="229"/>
      <c r="Y3" s="229"/>
      <c r="Z3" s="229"/>
      <c r="AA3" s="229"/>
      <c r="AB3" s="229"/>
      <c r="AC3" s="229"/>
    </row>
    <row r="4" spans="1:29" ht="43.2" customHeight="1">
      <c r="A4" s="155" t="s">
        <v>1166</v>
      </c>
      <c r="B4" s="149" t="s">
        <v>479</v>
      </c>
      <c r="C4" s="149" t="s">
        <v>478</v>
      </c>
      <c r="D4" s="149" t="s">
        <v>484</v>
      </c>
      <c r="G4" s="160" t="s">
        <v>503</v>
      </c>
      <c r="H4" s="161"/>
      <c r="I4" s="161"/>
      <c r="S4" s="201"/>
      <c r="T4" s="204"/>
      <c r="V4" s="210"/>
      <c r="W4" s="210"/>
      <c r="X4" s="210"/>
      <c r="Y4" s="210"/>
      <c r="Z4" s="210"/>
      <c r="AA4" s="210"/>
      <c r="AB4" s="210"/>
      <c r="AC4" s="210"/>
    </row>
    <row r="5" spans="1:29" ht="28.8" customHeight="1">
      <c r="B5" s="152" t="s">
        <v>483</v>
      </c>
      <c r="C5" s="152"/>
      <c r="D5" s="152"/>
      <c r="E5" s="152"/>
      <c r="G5" s="162" t="s">
        <v>504</v>
      </c>
      <c r="H5" s="163"/>
      <c r="I5" s="163"/>
      <c r="S5" s="199"/>
      <c r="T5" s="205"/>
      <c r="U5" s="205"/>
      <c r="V5" s="209"/>
      <c r="W5" s="207"/>
    </row>
    <row r="6" spans="1:29" ht="57.6" customHeight="1">
      <c r="B6" s="149" t="s">
        <v>469</v>
      </c>
      <c r="C6" s="149" t="s">
        <v>468</v>
      </c>
      <c r="D6" s="149" t="s">
        <v>470</v>
      </c>
      <c r="G6" s="189" t="s">
        <v>505</v>
      </c>
      <c r="H6" s="164">
        <v>2900</v>
      </c>
      <c r="I6" s="165" t="s">
        <v>506</v>
      </c>
      <c r="S6" s="201"/>
      <c r="T6" s="206"/>
      <c r="U6" s="206"/>
      <c r="V6" s="201"/>
      <c r="W6" s="201"/>
    </row>
    <row r="7" spans="1:29" ht="48.6" customHeight="1">
      <c r="B7" s="149" t="s">
        <v>471</v>
      </c>
      <c r="C7" s="149" t="s">
        <v>472</v>
      </c>
      <c r="D7" s="149"/>
      <c r="G7" s="190" t="s">
        <v>507</v>
      </c>
      <c r="H7" s="166">
        <v>2820</v>
      </c>
      <c r="I7" s="165" t="s">
        <v>508</v>
      </c>
      <c r="S7" s="201"/>
      <c r="T7" s="206"/>
      <c r="U7" s="206"/>
      <c r="V7" s="206"/>
      <c r="W7" s="208"/>
    </row>
    <row r="8" spans="1:29" ht="14.4" customHeight="1">
      <c r="B8" s="154"/>
      <c r="G8" s="162" t="s">
        <v>509</v>
      </c>
      <c r="H8" s="163"/>
      <c r="I8" s="163"/>
      <c r="S8" s="201"/>
      <c r="T8" s="201"/>
      <c r="U8" s="201"/>
      <c r="V8" s="201"/>
      <c r="W8" s="201"/>
    </row>
    <row r="9" spans="1:29" ht="82.8" customHeight="1">
      <c r="B9" s="154"/>
      <c r="G9" s="190" t="s">
        <v>510</v>
      </c>
      <c r="H9" s="167">
        <v>-8326</v>
      </c>
      <c r="I9" s="165" t="s">
        <v>511</v>
      </c>
      <c r="S9" s="201"/>
      <c r="T9" s="201"/>
      <c r="U9" s="206"/>
      <c r="V9" s="219"/>
      <c r="W9" s="201"/>
    </row>
    <row r="10" spans="1:29" ht="124.2" customHeight="1">
      <c r="B10" s="272" t="s">
        <v>581</v>
      </c>
      <c r="C10" s="273"/>
      <c r="D10" s="273"/>
      <c r="E10" s="278"/>
      <c r="G10" s="174" t="s">
        <v>512</v>
      </c>
      <c r="H10" s="167">
        <v>-3207</v>
      </c>
      <c r="I10" s="165" t="s">
        <v>513</v>
      </c>
      <c r="S10" s="201"/>
      <c r="T10" s="201"/>
      <c r="U10" s="206"/>
      <c r="V10" s="219"/>
      <c r="W10" s="201"/>
    </row>
    <row r="11" spans="1:29" ht="21.6" customHeight="1">
      <c r="A11" t="str">
        <f>(_xlfn.TEXTJOIN("; ",TRUE,A13:A31))</f>
        <v>Make America Healthy Again (MAHA): $500; LIHEAP: $-4025; Refugee and Unaccompanied Alien Children Programs (UAC): $-1970; Community Services Block Grant (CSBG): $-770; Preschool Development Grants (PDG): $-315; Health Resources and Services Administration (HRSA) Consolidations: $-1732; Centers for Disease Control and Prevention (CDC) Programs: $-3588; National Institute of Health (NIH): $-17965; Substance Abuse and Mental Health Services Administration (SAMHSA) Eliminations: $-1065; Agency for Healthcare Research and Quality (AHRQ): $-129; Centers for Medicare and Medicaid Services (CMS) Program Management: $-674; Administration for Strategic Preparedness and Response (ASPR) Hospital Preparedness Program: $-240; Administration for a Healthy America— Sexual Risk Avoidance Program and Teen Pregnancy Prevention Program, HHS Office on Women’s Health,
HHS Office of Minority Health: $-180</v>
      </c>
      <c r="B11" s="194" t="s">
        <v>1085</v>
      </c>
      <c r="C11" s="195" t="s">
        <v>1086</v>
      </c>
      <c r="D11" s="195" t="s">
        <v>1164</v>
      </c>
      <c r="G11" s="157" t="s">
        <v>500</v>
      </c>
      <c r="H11" s="158" t="s">
        <v>501</v>
      </c>
      <c r="I11" s="159" t="s">
        <v>502</v>
      </c>
      <c r="S11" s="199"/>
      <c r="T11" s="211"/>
      <c r="U11" s="211"/>
      <c r="V11" s="199"/>
      <c r="W11" s="199"/>
    </row>
    <row r="12" spans="1:29" ht="27.6" customHeight="1">
      <c r="A12" t="str">
        <f>(_xlfn.TEXTJOIN("; ",TRUE,"Specific Programs",D18,D21,D22,D24,D25))</f>
        <v>Specific Programs; Community Actions,; Ryan White HIV/AIDS program activities: education and training (-$74 million); multiple Maternal and Child Health programs (-$274 million), multiple Health Workforce Programs (-$1 billion); and family planning programs (-$286 million),; Infectious Disease and Opioids, Viral Hepatitis, Sexually Transmitted Infections, and Tuberculosis programs into one grant program funded at $300 million
National Center for Chronic Diseases Prevention and Health Promotion; National Center for Environmental Health; National Center for Injury Prevention and Control; the Global Health Center; Public Health Preparedness and Response, which can be conducted more effectively by States; and the Preventive Health and Human Services Block Gran; National Institute on Minority and Health Disparities (-$534 million), which is replete with DEI expenditures, the Fogarty International Center (-$95 million), the National Center for Complementary and Integrative Health (-$170 million), and the National Institute of Nursing Research (-$198 million); Mental Health Programs of Regional and National Significance, Substance Use Prevention Programs of Regional and National Significance, and the Substance Use Treatment Programs of Regional and National Significance</v>
      </c>
      <c r="B12" s="162" t="s">
        <v>504</v>
      </c>
      <c r="C12" s="163"/>
      <c r="D12" s="163"/>
      <c r="G12" s="189" t="s">
        <v>514</v>
      </c>
      <c r="H12" s="167">
        <v>-2462</v>
      </c>
      <c r="I12" s="165" t="s">
        <v>515</v>
      </c>
      <c r="S12" s="201"/>
      <c r="T12" s="206"/>
      <c r="U12" s="217"/>
      <c r="V12" s="219"/>
      <c r="W12" s="222"/>
    </row>
    <row r="13" spans="1:29" ht="41.4" customHeight="1">
      <c r="A13" s="154" t="str">
        <f>_xlfn.TEXTJOIN(": $",TRUE,B13,C13)</f>
        <v>Make America Healthy Again (MAHA): $500</v>
      </c>
      <c r="B13" s="189" t="s">
        <v>582</v>
      </c>
      <c r="C13" s="173">
        <v>500</v>
      </c>
      <c r="D13" s="173"/>
      <c r="G13" s="189" t="s">
        <v>516</v>
      </c>
      <c r="H13" s="167">
        <v>-1160</v>
      </c>
      <c r="I13" s="165" t="s">
        <v>517</v>
      </c>
      <c r="S13" s="201"/>
      <c r="T13" s="206"/>
      <c r="U13" s="206"/>
      <c r="V13" s="206"/>
      <c r="W13" s="208"/>
    </row>
    <row r="14" spans="1:29" ht="61.8" customHeight="1">
      <c r="B14" s="162" t="s">
        <v>509</v>
      </c>
      <c r="C14" s="163"/>
      <c r="D14" s="163"/>
      <c r="G14" s="189" t="s">
        <v>518</v>
      </c>
      <c r="H14" s="167">
        <v>-1614</v>
      </c>
      <c r="I14" s="165" t="s">
        <v>519</v>
      </c>
      <c r="S14" s="199"/>
      <c r="T14" s="212"/>
      <c r="U14" s="218"/>
      <c r="V14" s="218"/>
      <c r="W14" s="212"/>
    </row>
    <row r="15" spans="1:29" ht="55.2" customHeight="1">
      <c r="A15" s="154" t="str">
        <f>_xlfn.TEXTJOIN(": $",TRUE,B15,C15)</f>
        <v>LIHEAP: $-4025</v>
      </c>
      <c r="B15" s="189" t="s">
        <v>584</v>
      </c>
      <c r="C15" s="167">
        <v>-4025</v>
      </c>
      <c r="D15" s="167"/>
      <c r="G15" s="189" t="s">
        <v>520</v>
      </c>
      <c r="H15" s="167">
        <v>-1716</v>
      </c>
      <c r="I15" s="165" t="s">
        <v>521</v>
      </c>
      <c r="S15" s="198"/>
      <c r="T15" s="213"/>
      <c r="U15" s="213"/>
      <c r="V15" s="213"/>
      <c r="W15" s="223"/>
    </row>
    <row r="16" spans="1:29" ht="43.2" customHeight="1">
      <c r="B16" s="157" t="s">
        <v>500</v>
      </c>
      <c r="C16" s="158" t="s">
        <v>501</v>
      </c>
      <c r="D16" s="159" t="s">
        <v>1167</v>
      </c>
      <c r="G16" s="190" t="s">
        <v>522</v>
      </c>
      <c r="H16" s="168">
        <v>-691</v>
      </c>
      <c r="I16" s="165" t="s">
        <v>523</v>
      </c>
      <c r="S16" s="198"/>
      <c r="T16" s="213"/>
      <c r="U16" s="213"/>
      <c r="V16" s="220"/>
      <c r="W16" s="224"/>
    </row>
    <row r="17" spans="1:23" ht="96.6" customHeight="1">
      <c r="A17" s="154" t="str">
        <f>_xlfn.TEXTJOIN(": $",TRUE,B17,C17)</f>
        <v>Refugee and Unaccompanied Alien Children Programs (UAC): $-1970</v>
      </c>
      <c r="B17" s="189" t="s">
        <v>586</v>
      </c>
      <c r="C17" s="167">
        <v>-1970</v>
      </c>
      <c r="D17" s="167"/>
      <c r="G17" s="157" t="s">
        <v>500</v>
      </c>
      <c r="H17" s="158" t="s">
        <v>501</v>
      </c>
      <c r="I17" s="159" t="s">
        <v>502</v>
      </c>
      <c r="S17" s="198"/>
      <c r="T17" s="213"/>
      <c r="U17" s="213"/>
      <c r="V17" s="220"/>
      <c r="W17" s="224"/>
    </row>
    <row r="18" spans="1:23" ht="27.6" customHeight="1">
      <c r="A18" s="154" t="str">
        <f>_xlfn.TEXTJOIN(": $",TRUE,B18,C18)</f>
        <v>Community Services Block Grant (CSBG): $-770</v>
      </c>
      <c r="B18" s="189" t="s">
        <v>588</v>
      </c>
      <c r="C18" s="169">
        <v>-770</v>
      </c>
      <c r="D18" s="169" t="s">
        <v>1168</v>
      </c>
      <c r="G18" s="190" t="s">
        <v>524</v>
      </c>
      <c r="H18" s="168">
        <v>-75</v>
      </c>
      <c r="I18" s="165" t="s">
        <v>525</v>
      </c>
      <c r="S18" s="198"/>
      <c r="T18" s="213"/>
      <c r="U18" s="213"/>
      <c r="V18" s="220"/>
      <c r="W18" s="224"/>
    </row>
    <row r="19" spans="1:23" ht="31.8" customHeight="1">
      <c r="A19" s="154" t="str">
        <f>_xlfn.TEXTJOIN(": $",TRUE,B19,C19)</f>
        <v>Preschool Development Grants (PDG): $-315</v>
      </c>
      <c r="B19" s="189" t="s">
        <v>590</v>
      </c>
      <c r="C19" s="169">
        <v>-315</v>
      </c>
      <c r="D19" s="169"/>
      <c r="G19" s="189" t="s">
        <v>526</v>
      </c>
      <c r="H19" s="169">
        <v>-55</v>
      </c>
      <c r="I19" s="165" t="s">
        <v>527</v>
      </c>
      <c r="S19" s="198"/>
      <c r="T19" s="213"/>
      <c r="U19" s="213"/>
      <c r="V19" s="213"/>
      <c r="W19" s="223"/>
    </row>
    <row r="20" spans="1:23" ht="42.6" customHeight="1">
      <c r="B20" s="157" t="s">
        <v>500</v>
      </c>
      <c r="C20" s="158" t="s">
        <v>501</v>
      </c>
      <c r="D20" s="158"/>
      <c r="G20" s="189" t="s">
        <v>528</v>
      </c>
      <c r="H20" s="169">
        <v>-315</v>
      </c>
      <c r="I20" s="165" t="s">
        <v>529</v>
      </c>
      <c r="S20" s="198"/>
      <c r="T20" s="214"/>
      <c r="U20" s="214"/>
      <c r="V20" s="214"/>
      <c r="W20" s="225"/>
    </row>
    <row r="21" spans="1:23" ht="41.4" customHeight="1">
      <c r="A21" s="154" t="str">
        <f>_xlfn.TEXTJOIN(": $",TRUE,B21,C21)</f>
        <v>Health Resources and Services Administration (HRSA) Consolidations: $-1732</v>
      </c>
      <c r="B21" s="189" t="s">
        <v>592</v>
      </c>
      <c r="C21" s="167">
        <v>-1732</v>
      </c>
      <c r="D21" s="276" t="s">
        <v>1169</v>
      </c>
      <c r="G21" s="189" t="s">
        <v>530</v>
      </c>
      <c r="H21" s="167">
        <v>-6233</v>
      </c>
      <c r="I21" s="165" t="s">
        <v>531</v>
      </c>
      <c r="S21" s="199"/>
      <c r="T21" s="215"/>
      <c r="U21" s="215"/>
      <c r="V21" s="215"/>
      <c r="W21" s="226"/>
    </row>
    <row r="22" spans="1:23" ht="27.6" customHeight="1">
      <c r="A22" s="154" t="str">
        <f>_xlfn.TEXTJOIN(": $",TRUE,B22,C22)</f>
        <v>Centers for Disease Control and Prevention (CDC) Programs: $-3588</v>
      </c>
      <c r="B22" s="189" t="s">
        <v>594</v>
      </c>
      <c r="C22" s="167">
        <v>-3588</v>
      </c>
      <c r="D22" s="276" t="s">
        <v>1170</v>
      </c>
      <c r="G22" s="190" t="s">
        <v>532</v>
      </c>
      <c r="H22" s="170">
        <v>-1619</v>
      </c>
      <c r="I22" s="165" t="s">
        <v>533</v>
      </c>
      <c r="S22" s="200"/>
      <c r="T22" s="216"/>
      <c r="U22" s="216"/>
      <c r="V22" s="221"/>
      <c r="W22" s="227"/>
    </row>
    <row r="23" spans="1:23" ht="96.6" customHeight="1">
      <c r="B23" s="157" t="s">
        <v>500</v>
      </c>
      <c r="C23" s="158" t="s">
        <v>501</v>
      </c>
      <c r="D23" s="158"/>
      <c r="G23" s="157" t="s">
        <v>500</v>
      </c>
      <c r="H23" s="158" t="s">
        <v>501</v>
      </c>
      <c r="I23" s="159" t="s">
        <v>502</v>
      </c>
      <c r="S23" s="229"/>
    </row>
    <row r="24" spans="1:23" ht="36" customHeight="1">
      <c r="A24" s="154" t="str">
        <f>_xlfn.TEXTJOIN(": $",TRUE,B24,C24)</f>
        <v>National Institute of Health (NIH): $-17965</v>
      </c>
      <c r="B24" s="189" t="s">
        <v>596</v>
      </c>
      <c r="C24" s="178">
        <v>-17965</v>
      </c>
      <c r="D24" s="277" t="s">
        <v>1171</v>
      </c>
      <c r="G24" s="160" t="s">
        <v>534</v>
      </c>
      <c r="H24" s="161"/>
      <c r="I24" s="161"/>
      <c r="S24" s="229"/>
    </row>
    <row r="25" spans="1:23" ht="55.2" customHeight="1">
      <c r="A25" s="154" t="str">
        <f>_xlfn.TEXTJOIN(": $",TRUE,B25,C25)</f>
        <v>Substance Abuse and Mental Health Services Administration (SAMHSA) Eliminations: $-1065</v>
      </c>
      <c r="B25" s="189" t="s">
        <v>598</v>
      </c>
      <c r="C25" s="178">
        <v>-1065</v>
      </c>
      <c r="D25" s="154" t="s">
        <v>1172</v>
      </c>
      <c r="G25" s="190" t="s">
        <v>535</v>
      </c>
      <c r="H25" s="169">
        <v>-275</v>
      </c>
      <c r="I25" s="165" t="s">
        <v>536</v>
      </c>
      <c r="S25" s="231"/>
      <c r="T25" s="204"/>
    </row>
    <row r="26" spans="1:23" ht="82.8" customHeight="1">
      <c r="B26" s="157" t="s">
        <v>500</v>
      </c>
      <c r="C26" s="158" t="s">
        <v>501</v>
      </c>
      <c r="D26" s="158"/>
      <c r="G26" s="190" t="s">
        <v>537</v>
      </c>
      <c r="H26" s="169">
        <v>-555</v>
      </c>
      <c r="I26" s="165" t="s">
        <v>538</v>
      </c>
      <c r="S26" s="232"/>
      <c r="T26" s="240"/>
    </row>
    <row r="27" spans="1:23" ht="27.6" customHeight="1">
      <c r="A27" s="154" t="str">
        <f>_xlfn.TEXTJOIN(": $",TRUE,B27,C27)</f>
        <v>Agency for Healthcare Research and Quality (AHRQ): $-129</v>
      </c>
      <c r="B27" s="189" t="s">
        <v>601</v>
      </c>
      <c r="C27" s="169">
        <v>-129</v>
      </c>
      <c r="D27" s="169"/>
      <c r="G27" s="190" t="s">
        <v>539</v>
      </c>
      <c r="H27" s="169">
        <v>-86</v>
      </c>
      <c r="I27" s="165" t="s">
        <v>540</v>
      </c>
      <c r="S27" s="233"/>
      <c r="T27" s="204"/>
      <c r="U27" s="204"/>
      <c r="V27" s="204"/>
      <c r="W27" s="202"/>
    </row>
    <row r="28" spans="1:23" ht="33" customHeight="1">
      <c r="A28" s="154" t="str">
        <f t="shared" ref="A28:A31" si="0">_xlfn.TEXTJOIN(": $",TRUE,B28,C28)</f>
        <v>Centers for Medicare and Medicaid Services (CMS) Program Management: $-674</v>
      </c>
      <c r="B28" s="190" t="s">
        <v>603</v>
      </c>
      <c r="C28" s="169">
        <v>-674</v>
      </c>
      <c r="D28" s="169"/>
      <c r="G28" s="171" t="s">
        <v>541</v>
      </c>
      <c r="H28" s="172"/>
      <c r="I28" s="172"/>
      <c r="S28" s="210"/>
      <c r="T28" s="213"/>
      <c r="U28" s="213"/>
      <c r="V28" s="213"/>
      <c r="W28" s="258"/>
    </row>
    <row r="29" spans="1:23" ht="55.2">
      <c r="A29" s="154" t="str">
        <f t="shared" si="0"/>
        <v>Administration for Strategic Preparedness and Response (ASPR) Hospital Preparedness Program: $-240</v>
      </c>
      <c r="B29" s="190" t="s">
        <v>605</v>
      </c>
      <c r="C29" s="169">
        <v>-240</v>
      </c>
      <c r="D29" s="169"/>
      <c r="G29" s="162" t="s">
        <v>504</v>
      </c>
      <c r="H29" s="163"/>
      <c r="I29" s="163"/>
      <c r="S29" s="198"/>
      <c r="T29" s="155"/>
      <c r="U29" s="155"/>
      <c r="V29" s="155"/>
      <c r="W29" s="252"/>
    </row>
    <row r="30" spans="1:23" ht="14.4" customHeight="1">
      <c r="A30" s="154"/>
      <c r="B30" s="157" t="s">
        <v>500</v>
      </c>
      <c r="C30" s="158" t="s">
        <v>501</v>
      </c>
      <c r="D30" s="158"/>
      <c r="G30" s="189" t="s">
        <v>542</v>
      </c>
      <c r="H30" s="173">
        <v>60</v>
      </c>
      <c r="I30" s="165" t="s">
        <v>543</v>
      </c>
      <c r="S30" s="198"/>
      <c r="T30" s="206"/>
      <c r="U30" s="206"/>
      <c r="V30" s="206"/>
      <c r="W30" s="260"/>
    </row>
    <row r="31" spans="1:23" ht="61.8" customHeight="1">
      <c r="A31" s="154" t="str">
        <f t="shared" si="0"/>
        <v>Administration for a Healthy America— Sexual Risk Avoidance Program and Teen Pregnancy Prevention Program, HHS Office on Women’s Health,
HHS Office of Minority Health: $-180</v>
      </c>
      <c r="B31" s="174" t="s">
        <v>607</v>
      </c>
      <c r="C31" s="169">
        <v>-180</v>
      </c>
      <c r="D31" s="169"/>
      <c r="G31" s="162" t="s">
        <v>509</v>
      </c>
      <c r="H31" s="163"/>
      <c r="I31" s="163"/>
      <c r="S31" s="201"/>
      <c r="T31" s="206"/>
      <c r="U31" s="201"/>
      <c r="V31" s="219"/>
      <c r="W31" s="260"/>
    </row>
    <row r="32" spans="1:23" ht="41.4" customHeight="1">
      <c r="G32" s="190" t="s">
        <v>544</v>
      </c>
      <c r="H32" s="167">
        <v>-4535</v>
      </c>
      <c r="I32" s="165" t="s">
        <v>545</v>
      </c>
      <c r="S32" s="201"/>
      <c r="T32" s="213"/>
      <c r="U32" s="213"/>
      <c r="V32" s="220"/>
      <c r="W32" s="253"/>
    </row>
    <row r="33" spans="7:23" ht="96.6" customHeight="1">
      <c r="G33" s="157" t="s">
        <v>500</v>
      </c>
      <c r="H33" s="158" t="s">
        <v>501</v>
      </c>
      <c r="I33" s="159" t="s">
        <v>502</v>
      </c>
      <c r="S33" s="198"/>
      <c r="T33" s="213"/>
      <c r="U33" s="213"/>
      <c r="V33" s="213"/>
      <c r="W33" s="258"/>
    </row>
    <row r="34" spans="7:23" ht="14.4" customHeight="1">
      <c r="G34" s="174"/>
      <c r="H34" s="174"/>
      <c r="I34" s="165" t="s">
        <v>546</v>
      </c>
      <c r="S34" s="198"/>
      <c r="T34" s="213"/>
      <c r="U34" s="213"/>
      <c r="V34" s="213"/>
      <c r="W34" s="258"/>
    </row>
    <row r="35" spans="7:23" ht="41.4" customHeight="1">
      <c r="G35" s="189" t="s">
        <v>547</v>
      </c>
      <c r="H35" s="175" t="s">
        <v>548</v>
      </c>
      <c r="I35" s="165" t="s">
        <v>549</v>
      </c>
      <c r="S35" s="198"/>
      <c r="T35" s="206"/>
      <c r="U35" s="206"/>
      <c r="V35" s="201"/>
      <c r="W35" s="196"/>
    </row>
    <row r="36" spans="7:23" ht="69" customHeight="1">
      <c r="G36" s="189" t="s">
        <v>550</v>
      </c>
      <c r="H36" s="167">
        <v>-1579</v>
      </c>
      <c r="I36" s="165" t="s">
        <v>551</v>
      </c>
      <c r="S36" s="201"/>
      <c r="T36" s="206"/>
      <c r="U36" s="206"/>
      <c r="V36" s="206"/>
      <c r="W36" s="260"/>
    </row>
    <row r="37" spans="7:23" ht="96.6" customHeight="1">
      <c r="G37" s="157" t="s">
        <v>500</v>
      </c>
      <c r="H37" s="158" t="s">
        <v>501</v>
      </c>
      <c r="I37" s="159" t="s">
        <v>502</v>
      </c>
      <c r="S37" s="201"/>
      <c r="T37" s="206"/>
      <c r="U37" s="206"/>
      <c r="V37" s="219"/>
      <c r="W37" s="261"/>
    </row>
    <row r="38" spans="7:23" ht="27.6" customHeight="1">
      <c r="G38" s="189" t="s">
        <v>552</v>
      </c>
      <c r="H38" s="169">
        <v>-980</v>
      </c>
      <c r="I38" s="165" t="s">
        <v>553</v>
      </c>
      <c r="S38" s="201"/>
      <c r="T38" s="213"/>
      <c r="U38" s="213"/>
      <c r="V38" s="213"/>
      <c r="W38" s="258"/>
    </row>
    <row r="39" spans="7:23" ht="41.4" customHeight="1">
      <c r="G39" s="189" t="s">
        <v>554</v>
      </c>
      <c r="H39" s="169">
        <v>-910</v>
      </c>
      <c r="I39" s="165" t="s">
        <v>555</v>
      </c>
      <c r="S39" s="198"/>
      <c r="T39" s="213"/>
      <c r="U39" s="213"/>
      <c r="V39" s="220"/>
      <c r="W39" s="253"/>
    </row>
    <row r="40" spans="7:23" ht="27.6" customHeight="1">
      <c r="G40" s="189" t="s">
        <v>556</v>
      </c>
      <c r="H40" s="169">
        <v>-890</v>
      </c>
      <c r="I40" s="165" t="s">
        <v>557</v>
      </c>
      <c r="S40" s="198"/>
      <c r="T40" s="155"/>
      <c r="U40" s="155"/>
      <c r="V40" s="155"/>
      <c r="W40" s="252"/>
    </row>
    <row r="41" spans="7:23" ht="14.4" customHeight="1">
      <c r="G41" s="189" t="s">
        <v>558</v>
      </c>
      <c r="H41" s="169">
        <v>-729</v>
      </c>
      <c r="I41" s="165" t="s">
        <v>559</v>
      </c>
      <c r="S41" s="198"/>
      <c r="T41" s="206"/>
      <c r="U41" s="206"/>
      <c r="V41" s="206"/>
      <c r="W41" s="260"/>
    </row>
    <row r="42" spans="7:23" ht="41.4" customHeight="1">
      <c r="G42" s="189" t="s">
        <v>560</v>
      </c>
      <c r="H42" s="168">
        <v>-428</v>
      </c>
      <c r="I42" s="165" t="s">
        <v>561</v>
      </c>
      <c r="S42" s="201"/>
      <c r="T42" s="206"/>
      <c r="U42" s="206"/>
      <c r="V42" s="206"/>
      <c r="W42" s="196"/>
    </row>
    <row r="43" spans="7:23" ht="27.6" customHeight="1">
      <c r="G43" s="190" t="s">
        <v>562</v>
      </c>
      <c r="H43" s="168">
        <v>-127</v>
      </c>
      <c r="I43" s="176" t="s">
        <v>563</v>
      </c>
      <c r="S43" s="201"/>
      <c r="T43" s="213"/>
      <c r="U43" s="213"/>
      <c r="V43" s="213"/>
      <c r="W43" s="258"/>
    </row>
    <row r="44" spans="7:23" ht="96.6" customHeight="1">
      <c r="G44" s="157" t="s">
        <v>500</v>
      </c>
      <c r="H44" s="158" t="s">
        <v>501</v>
      </c>
      <c r="I44" s="159" t="s">
        <v>502</v>
      </c>
      <c r="S44" s="198"/>
      <c r="T44" s="213"/>
      <c r="U44" s="213"/>
      <c r="V44" s="213"/>
      <c r="W44" s="258"/>
    </row>
    <row r="45" spans="7:23" ht="14.4" customHeight="1">
      <c r="G45" s="174"/>
      <c r="H45" s="174"/>
      <c r="I45" s="165" t="s">
        <v>564</v>
      </c>
      <c r="S45" s="198"/>
      <c r="T45" s="213"/>
      <c r="U45" s="213"/>
      <c r="V45" s="213"/>
      <c r="W45" s="258"/>
    </row>
    <row r="46" spans="7:23" ht="82.8" customHeight="1">
      <c r="G46" s="190" t="s">
        <v>565</v>
      </c>
      <c r="H46" s="169">
        <v>-195</v>
      </c>
      <c r="I46" s="165" t="s">
        <v>566</v>
      </c>
      <c r="S46" s="198"/>
      <c r="T46" s="213"/>
      <c r="U46" s="213"/>
      <c r="V46" s="213"/>
      <c r="W46" s="258"/>
    </row>
    <row r="47" spans="7:23" ht="27.6" customHeight="1">
      <c r="G47" s="189" t="s">
        <v>567</v>
      </c>
      <c r="H47" s="169">
        <v>-112</v>
      </c>
      <c r="I47" s="165" t="s">
        <v>568</v>
      </c>
      <c r="S47" s="198"/>
      <c r="T47" s="206"/>
      <c r="U47" s="206"/>
      <c r="V47" s="206"/>
      <c r="W47" s="260"/>
    </row>
    <row r="48" spans="7:23" ht="14.4" customHeight="1">
      <c r="G48" s="191" t="s">
        <v>569</v>
      </c>
      <c r="H48" s="177">
        <v>-70</v>
      </c>
      <c r="I48" s="165" t="s">
        <v>570</v>
      </c>
      <c r="S48" s="201"/>
      <c r="T48" s="213"/>
      <c r="U48" s="213"/>
      <c r="V48" s="220"/>
      <c r="W48" s="253"/>
    </row>
    <row r="49" spans="7:23" ht="14.4" customHeight="1">
      <c r="G49" s="191"/>
      <c r="H49" s="177"/>
      <c r="I49" s="176" t="s">
        <v>571</v>
      </c>
      <c r="S49" s="198"/>
      <c r="T49" s="213"/>
      <c r="U49" s="213"/>
      <c r="V49" s="213"/>
      <c r="W49" s="258"/>
    </row>
    <row r="50" spans="7:23" ht="96.6" customHeight="1">
      <c r="G50" s="157" t="s">
        <v>500</v>
      </c>
      <c r="H50" s="158" t="s">
        <v>501</v>
      </c>
      <c r="I50" s="159" t="s">
        <v>502</v>
      </c>
      <c r="S50" s="198"/>
      <c r="T50" s="213"/>
      <c r="U50" s="213"/>
      <c r="V50" s="220"/>
      <c r="W50" s="253"/>
    </row>
    <row r="51" spans="7:23" ht="14.4" customHeight="1">
      <c r="G51" s="174"/>
      <c r="H51" s="174"/>
      <c r="I51" s="176" t="s">
        <v>572</v>
      </c>
      <c r="S51" s="198"/>
      <c r="T51" s="206"/>
      <c r="U51" s="206"/>
      <c r="V51" s="219"/>
      <c r="W51" s="261"/>
    </row>
    <row r="52" spans="7:23" ht="41.4" customHeight="1">
      <c r="G52" s="190" t="s">
        <v>573</v>
      </c>
      <c r="H52" s="169">
        <v>-7</v>
      </c>
      <c r="I52" s="165" t="s">
        <v>574</v>
      </c>
      <c r="S52" s="201"/>
      <c r="T52" s="212"/>
    </row>
    <row r="53" spans="7:23" ht="41.4" customHeight="1">
      <c r="G53" s="190" t="s">
        <v>575</v>
      </c>
      <c r="H53" s="168">
        <v>-75</v>
      </c>
      <c r="I53" s="165" t="s">
        <v>576</v>
      </c>
      <c r="S53" s="234"/>
      <c r="T53" s="213"/>
      <c r="U53" s="213"/>
      <c r="V53" s="213"/>
      <c r="W53" s="258"/>
    </row>
    <row r="54" spans="7:23" ht="14.4" customHeight="1">
      <c r="G54" s="190" t="s">
        <v>577</v>
      </c>
      <c r="H54" s="168">
        <v>-64</v>
      </c>
      <c r="I54" s="176" t="s">
        <v>578</v>
      </c>
      <c r="S54" s="198"/>
      <c r="T54" s="213"/>
      <c r="U54" s="213"/>
      <c r="V54" s="213"/>
      <c r="W54" s="258"/>
    </row>
    <row r="55" spans="7:23" ht="96.6" customHeight="1">
      <c r="G55" s="157" t="s">
        <v>500</v>
      </c>
      <c r="H55" s="158" t="s">
        <v>501</v>
      </c>
      <c r="I55" s="159" t="s">
        <v>502</v>
      </c>
      <c r="S55" s="198"/>
      <c r="T55" s="213"/>
      <c r="U55" s="213"/>
      <c r="V55" s="220"/>
      <c r="W55" s="197"/>
    </row>
    <row r="56" spans="7:23" ht="27.6" customHeight="1">
      <c r="G56" s="189" t="s">
        <v>579</v>
      </c>
      <c r="H56" s="169">
        <v>-49</v>
      </c>
      <c r="I56" s="176" t="s">
        <v>580</v>
      </c>
      <c r="S56" s="198"/>
      <c r="T56" s="213"/>
      <c r="U56" s="213"/>
      <c r="V56" s="213"/>
      <c r="W56" s="258"/>
    </row>
    <row r="57" spans="7:23" ht="14.4" customHeight="1">
      <c r="G57" s="160" t="s">
        <v>581</v>
      </c>
      <c r="H57" s="161"/>
      <c r="I57" s="161"/>
      <c r="S57" s="198"/>
      <c r="T57" s="213"/>
      <c r="U57" s="213"/>
      <c r="V57" s="213"/>
      <c r="W57" s="258"/>
    </row>
    <row r="58" spans="7:23">
      <c r="G58" s="162" t="s">
        <v>504</v>
      </c>
      <c r="H58" s="163"/>
      <c r="I58" s="163"/>
      <c r="S58" s="198"/>
      <c r="T58" s="213"/>
      <c r="U58" s="213"/>
      <c r="V58" s="213"/>
      <c r="W58" s="258"/>
    </row>
    <row r="59" spans="7:23" ht="27.6" customHeight="1">
      <c r="G59" s="189" t="s">
        <v>582</v>
      </c>
      <c r="H59" s="173">
        <v>500</v>
      </c>
      <c r="I59" s="165" t="s">
        <v>583</v>
      </c>
      <c r="S59" s="198"/>
      <c r="T59" s="213"/>
      <c r="U59" s="213"/>
      <c r="V59" s="198"/>
      <c r="W59" s="197"/>
    </row>
    <row r="60" spans="7:23" ht="14.4" customHeight="1">
      <c r="G60" s="162" t="s">
        <v>509</v>
      </c>
      <c r="H60" s="163"/>
      <c r="I60" s="163"/>
      <c r="S60" s="198"/>
      <c r="T60" s="213"/>
      <c r="U60" s="213"/>
      <c r="V60" s="220"/>
      <c r="W60" s="258"/>
    </row>
    <row r="61" spans="7:23" ht="14.4" customHeight="1">
      <c r="G61" s="189" t="s">
        <v>584</v>
      </c>
      <c r="H61" s="167">
        <v>-4025</v>
      </c>
      <c r="I61" s="165" t="s">
        <v>585</v>
      </c>
      <c r="S61" s="198"/>
      <c r="T61" s="214"/>
      <c r="U61" s="214"/>
      <c r="V61" s="214"/>
      <c r="W61" s="256"/>
    </row>
    <row r="62" spans="7:23" ht="96.6" customHeight="1">
      <c r="G62" s="157" t="s">
        <v>500</v>
      </c>
      <c r="H62" s="158" t="s">
        <v>501</v>
      </c>
      <c r="I62" s="159" t="s">
        <v>502</v>
      </c>
      <c r="S62" s="198"/>
      <c r="T62" s="241"/>
      <c r="U62" s="241"/>
      <c r="V62" s="233"/>
      <c r="W62" s="259"/>
    </row>
    <row r="63" spans="7:23" ht="55.2" customHeight="1">
      <c r="G63" s="189" t="s">
        <v>586</v>
      </c>
      <c r="H63" s="167">
        <v>-1970</v>
      </c>
      <c r="I63" s="176" t="s">
        <v>587</v>
      </c>
      <c r="S63" s="210"/>
      <c r="T63" s="235"/>
    </row>
    <row r="64" spans="7:23" ht="27.6" customHeight="1">
      <c r="G64" s="189" t="s">
        <v>588</v>
      </c>
      <c r="H64" s="169">
        <v>-770</v>
      </c>
      <c r="I64" s="165" t="s">
        <v>589</v>
      </c>
      <c r="S64" s="235"/>
      <c r="T64" s="198"/>
    </row>
    <row r="65" spans="7:23" ht="27.6" customHeight="1">
      <c r="G65" s="189" t="s">
        <v>590</v>
      </c>
      <c r="H65" s="169">
        <v>-315</v>
      </c>
      <c r="I65" s="165" t="s">
        <v>591</v>
      </c>
      <c r="S65" s="198"/>
      <c r="T65" s="210"/>
    </row>
    <row r="66" spans="7:23" ht="96.6" customHeight="1">
      <c r="G66" s="157" t="s">
        <v>500</v>
      </c>
      <c r="H66" s="158" t="s">
        <v>501</v>
      </c>
      <c r="I66" s="159" t="s">
        <v>502</v>
      </c>
      <c r="S66" s="210"/>
      <c r="T66" s="236"/>
    </row>
    <row r="67" spans="7:23" ht="41.4" customHeight="1">
      <c r="G67" s="189" t="s">
        <v>592</v>
      </c>
      <c r="H67" s="167">
        <v>-1732</v>
      </c>
      <c r="I67" s="165" t="s">
        <v>593</v>
      </c>
      <c r="S67" s="236"/>
      <c r="T67" s="237"/>
    </row>
    <row r="68" spans="7:23" ht="41.4" customHeight="1">
      <c r="G68" s="189" t="s">
        <v>594</v>
      </c>
      <c r="H68" s="167">
        <v>-3588</v>
      </c>
      <c r="I68" s="176" t="s">
        <v>595</v>
      </c>
      <c r="S68" s="237"/>
      <c r="T68" s="229"/>
    </row>
    <row r="69" spans="7:23" ht="96.6" customHeight="1">
      <c r="G69" s="157" t="s">
        <v>500</v>
      </c>
      <c r="H69" s="158" t="s">
        <v>501</v>
      </c>
      <c r="I69" s="159" t="s">
        <v>502</v>
      </c>
      <c r="S69" s="229"/>
    </row>
    <row r="70" spans="7:23" ht="27.6" customHeight="1">
      <c r="G70" s="189" t="s">
        <v>596</v>
      </c>
      <c r="H70" s="178">
        <v>-17965</v>
      </c>
      <c r="I70" s="165" t="s">
        <v>597</v>
      </c>
      <c r="S70" s="198"/>
      <c r="T70" s="213"/>
      <c r="U70" s="198"/>
      <c r="V70" s="213"/>
      <c r="W70" s="197"/>
    </row>
    <row r="71" spans="7:23" ht="55.2" customHeight="1">
      <c r="G71" s="189" t="s">
        <v>598</v>
      </c>
      <c r="H71" s="178">
        <v>-1065</v>
      </c>
      <c r="I71" s="176" t="s">
        <v>599</v>
      </c>
      <c r="S71" s="198"/>
      <c r="T71" s="213"/>
      <c r="U71" s="198"/>
      <c r="V71" s="213"/>
      <c r="W71" s="197"/>
    </row>
    <row r="72" spans="7:23" ht="96.6" customHeight="1">
      <c r="G72" s="157" t="s">
        <v>500</v>
      </c>
      <c r="H72" s="158" t="s">
        <v>501</v>
      </c>
      <c r="I72" s="159" t="s">
        <v>502</v>
      </c>
      <c r="S72" s="198"/>
      <c r="T72" s="213"/>
      <c r="U72" s="198"/>
      <c r="V72" s="213"/>
      <c r="W72" s="197"/>
    </row>
    <row r="73" spans="7:23" ht="14.4" customHeight="1">
      <c r="G73" s="179"/>
      <c r="H73" s="179"/>
      <c r="I73" s="176" t="s">
        <v>600</v>
      </c>
      <c r="S73" s="198"/>
      <c r="T73" s="213"/>
      <c r="U73" s="213"/>
      <c r="V73" s="213"/>
      <c r="W73" s="197"/>
    </row>
    <row r="74" spans="7:23" ht="41.4" customHeight="1">
      <c r="G74" s="189" t="s">
        <v>601</v>
      </c>
      <c r="H74" s="169">
        <v>-129</v>
      </c>
      <c r="I74" s="165" t="s">
        <v>602</v>
      </c>
      <c r="S74" s="198"/>
      <c r="T74" s="213"/>
      <c r="U74" s="198"/>
      <c r="V74" s="213"/>
      <c r="W74" s="197"/>
    </row>
    <row r="75" spans="7:23" ht="55.2" customHeight="1">
      <c r="G75" s="190" t="s">
        <v>603</v>
      </c>
      <c r="H75" s="169">
        <v>-674</v>
      </c>
      <c r="I75" s="165" t="s">
        <v>604</v>
      </c>
      <c r="S75" s="198"/>
      <c r="T75" s="213"/>
      <c r="U75" s="198"/>
      <c r="V75" s="213"/>
      <c r="W75" s="197"/>
    </row>
    <row r="76" spans="7:23" ht="69" customHeight="1">
      <c r="G76" s="190" t="s">
        <v>605</v>
      </c>
      <c r="H76" s="169">
        <v>-240</v>
      </c>
      <c r="I76" s="165" t="s">
        <v>606</v>
      </c>
      <c r="S76" s="198"/>
      <c r="T76" s="213"/>
      <c r="U76" s="198"/>
      <c r="V76" s="213"/>
      <c r="W76" s="197"/>
    </row>
    <row r="77" spans="7:23" ht="96.6" customHeight="1">
      <c r="G77" s="157" t="s">
        <v>500</v>
      </c>
      <c r="H77" s="158" t="s">
        <v>501</v>
      </c>
      <c r="I77" s="159" t="s">
        <v>502</v>
      </c>
      <c r="S77" s="198"/>
      <c r="T77" s="213"/>
      <c r="U77" s="198"/>
      <c r="V77" s="213"/>
      <c r="W77" s="197"/>
    </row>
    <row r="78" spans="7:23" ht="124.2" customHeight="1">
      <c r="G78" s="174" t="s">
        <v>607</v>
      </c>
      <c r="H78" s="169">
        <v>-180</v>
      </c>
      <c r="I78" s="165" t="s">
        <v>608</v>
      </c>
      <c r="S78" s="198"/>
      <c r="T78" s="213"/>
      <c r="U78" s="198"/>
      <c r="V78" s="213"/>
      <c r="W78" s="197"/>
    </row>
    <row r="79" spans="7:23" ht="14.4" customHeight="1">
      <c r="G79" s="160" t="s">
        <v>609</v>
      </c>
      <c r="H79" s="161"/>
      <c r="I79" s="161"/>
      <c r="S79" s="198"/>
      <c r="T79" s="213"/>
      <c r="U79" s="198"/>
      <c r="V79" s="213"/>
      <c r="W79" s="197"/>
    </row>
    <row r="80" spans="7:23">
      <c r="G80" s="162" t="s">
        <v>504</v>
      </c>
      <c r="H80" s="163"/>
      <c r="I80" s="163"/>
      <c r="S80" s="198"/>
      <c r="T80" s="213"/>
      <c r="U80" s="198"/>
      <c r="V80" s="213"/>
      <c r="W80" s="197"/>
    </row>
    <row r="81" spans="7:23" ht="27.6" customHeight="1">
      <c r="G81" s="190" t="s">
        <v>610</v>
      </c>
      <c r="H81" s="180">
        <v>9</v>
      </c>
      <c r="I81" s="165" t="s">
        <v>611</v>
      </c>
      <c r="S81" s="198"/>
      <c r="T81" s="214"/>
      <c r="U81" s="246"/>
      <c r="V81" s="214"/>
      <c r="W81" s="250"/>
    </row>
    <row r="82" spans="7:23" ht="27.6" customHeight="1">
      <c r="G82" s="190" t="s">
        <v>612</v>
      </c>
      <c r="H82" s="180">
        <v>27</v>
      </c>
      <c r="I82" s="176" t="s">
        <v>613</v>
      </c>
      <c r="S82" s="198"/>
      <c r="T82" s="242"/>
      <c r="U82" s="242"/>
      <c r="V82" s="242"/>
      <c r="W82" s="251"/>
    </row>
    <row r="83" spans="7:23" ht="14.4" customHeight="1">
      <c r="G83" s="162" t="s">
        <v>509</v>
      </c>
      <c r="H83" s="163"/>
      <c r="I83" s="163"/>
      <c r="S83" s="198"/>
      <c r="T83" s="213"/>
      <c r="U83" s="213"/>
      <c r="V83" s="198"/>
      <c r="W83" s="197"/>
    </row>
    <row r="84" spans="7:23" ht="41.4" customHeight="1">
      <c r="G84" s="189" t="s">
        <v>614</v>
      </c>
      <c r="H84" s="167">
        <v>-2460</v>
      </c>
      <c r="I84" s="176" t="s">
        <v>615</v>
      </c>
      <c r="S84" s="198"/>
      <c r="T84" s="213"/>
      <c r="U84" s="213"/>
      <c r="V84" s="220"/>
      <c r="W84" s="253"/>
    </row>
    <row r="85" spans="7:23" ht="96.6" customHeight="1">
      <c r="G85" s="157" t="s">
        <v>500</v>
      </c>
      <c r="H85" s="158" t="s">
        <v>501</v>
      </c>
      <c r="I85" s="159" t="s">
        <v>502</v>
      </c>
      <c r="S85" s="198"/>
      <c r="T85" s="214"/>
      <c r="U85" s="214"/>
      <c r="V85" s="247"/>
      <c r="W85" s="254"/>
    </row>
    <row r="86" spans="7:23" ht="14.4" customHeight="1">
      <c r="G86" s="179"/>
      <c r="H86" s="179"/>
      <c r="I86" s="165" t="s">
        <v>616</v>
      </c>
      <c r="S86" s="198"/>
      <c r="T86" s="242"/>
      <c r="U86" s="242"/>
      <c r="V86" s="248"/>
      <c r="W86" s="255"/>
    </row>
    <row r="87" spans="7:23" ht="14.4" customHeight="1">
      <c r="G87" s="189" t="s">
        <v>617</v>
      </c>
      <c r="H87" s="167">
        <v>-1006</v>
      </c>
      <c r="I87" s="165" t="s">
        <v>618</v>
      </c>
      <c r="S87" s="198"/>
      <c r="T87" s="155"/>
      <c r="U87" s="155"/>
      <c r="V87" s="155"/>
      <c r="W87" s="252"/>
    </row>
    <row r="88" spans="7:23" ht="27.6" customHeight="1">
      <c r="G88" s="189" t="s">
        <v>619</v>
      </c>
      <c r="H88" s="169">
        <v>-254</v>
      </c>
      <c r="I88" s="165" t="s">
        <v>620</v>
      </c>
      <c r="S88" s="198"/>
      <c r="T88" s="213"/>
      <c r="U88" s="213"/>
      <c r="V88" s="220"/>
      <c r="W88" s="253"/>
    </row>
    <row r="89" spans="7:23" ht="27.6" customHeight="1">
      <c r="G89" s="189" t="s">
        <v>621</v>
      </c>
      <c r="H89" s="169">
        <v>-235</v>
      </c>
      <c r="I89" s="165" t="s">
        <v>622</v>
      </c>
      <c r="S89" s="198"/>
      <c r="T89" s="214"/>
      <c r="U89" s="214"/>
      <c r="V89" s="214"/>
      <c r="W89" s="256"/>
    </row>
    <row r="90" spans="7:23" ht="14.4" customHeight="1">
      <c r="G90" s="189" t="s">
        <v>623</v>
      </c>
      <c r="H90" s="169">
        <v>-100</v>
      </c>
      <c r="I90" s="165" t="s">
        <v>624</v>
      </c>
      <c r="S90" s="198"/>
      <c r="T90" s="242"/>
      <c r="U90" s="242"/>
      <c r="V90" s="248"/>
      <c r="W90" s="255"/>
    </row>
    <row r="91" spans="7:23" ht="41.4" customHeight="1">
      <c r="G91" s="190" t="s">
        <v>625</v>
      </c>
      <c r="H91" s="168">
        <v>-90</v>
      </c>
      <c r="I91" s="165" t="s">
        <v>626</v>
      </c>
      <c r="S91" s="198"/>
      <c r="T91" s="243"/>
      <c r="U91" s="243"/>
      <c r="V91" s="249"/>
      <c r="W91" s="257"/>
    </row>
    <row r="92" spans="7:23" ht="96.6" customHeight="1">
      <c r="G92" s="157" t="s">
        <v>500</v>
      </c>
      <c r="H92" s="158" t="s">
        <v>501</v>
      </c>
      <c r="I92" s="159" t="s">
        <v>502</v>
      </c>
      <c r="S92" s="229"/>
      <c r="T92" s="229"/>
      <c r="U92" s="229"/>
      <c r="V92" s="229"/>
      <c r="W92" s="229"/>
    </row>
    <row r="93" spans="7:23" ht="27.6" customHeight="1">
      <c r="G93" s="189" t="s">
        <v>627</v>
      </c>
      <c r="H93" s="169">
        <v>-100</v>
      </c>
      <c r="I93" s="165" t="s">
        <v>628</v>
      </c>
      <c r="S93" s="229"/>
      <c r="T93" s="213"/>
      <c r="U93" s="213"/>
      <c r="V93" s="220"/>
      <c r="W93" s="253"/>
    </row>
    <row r="94" spans="7:23" ht="14.4" customHeight="1">
      <c r="G94" s="160" t="s">
        <v>629</v>
      </c>
      <c r="H94" s="161"/>
      <c r="I94" s="161"/>
      <c r="S94" s="198"/>
      <c r="T94" s="155"/>
      <c r="U94" s="155"/>
      <c r="V94" s="155"/>
      <c r="W94" s="252"/>
    </row>
    <row r="95" spans="7:23">
      <c r="G95" s="162" t="s">
        <v>504</v>
      </c>
      <c r="H95" s="163"/>
      <c r="I95" s="163"/>
      <c r="S95" s="198"/>
      <c r="T95" s="213"/>
      <c r="U95" s="213"/>
      <c r="V95" s="198"/>
      <c r="W95" s="197"/>
    </row>
    <row r="96" spans="7:23" ht="14.4" customHeight="1">
      <c r="G96" s="189" t="s">
        <v>630</v>
      </c>
      <c r="H96" s="164">
        <v>43800</v>
      </c>
      <c r="I96" s="165" t="s">
        <v>631</v>
      </c>
      <c r="S96" s="198"/>
      <c r="T96" s="213"/>
      <c r="U96" s="198"/>
      <c r="V96" s="213"/>
      <c r="W96" s="258"/>
    </row>
    <row r="97" spans="7:23" ht="96.6" customHeight="1">
      <c r="G97" s="157" t="s">
        <v>500</v>
      </c>
      <c r="H97" s="158" t="s">
        <v>501</v>
      </c>
      <c r="I97" s="159" t="s">
        <v>502</v>
      </c>
      <c r="S97" s="198"/>
      <c r="T97" s="213"/>
      <c r="U97" s="213"/>
      <c r="V97" s="213"/>
      <c r="W97" s="258"/>
    </row>
    <row r="98" spans="7:23" ht="14.4" customHeight="1">
      <c r="G98" s="162" t="s">
        <v>509</v>
      </c>
      <c r="H98" s="163"/>
      <c r="I98" s="163"/>
      <c r="S98" s="198"/>
      <c r="T98" s="213"/>
      <c r="U98" s="213"/>
      <c r="V98" s="213"/>
      <c r="W98" s="258"/>
    </row>
    <row r="99" spans="7:23" ht="55.2" customHeight="1">
      <c r="G99" s="189" t="s">
        <v>632</v>
      </c>
      <c r="H99" s="169">
        <v>-646</v>
      </c>
      <c r="I99" s="165" t="s">
        <v>633</v>
      </c>
      <c r="S99" s="198"/>
      <c r="T99" s="213"/>
      <c r="U99" s="213"/>
      <c r="V99" s="213"/>
      <c r="W99" s="258"/>
    </row>
    <row r="100" spans="7:23" ht="41.4" customHeight="1">
      <c r="G100" s="189" t="s">
        <v>634</v>
      </c>
      <c r="H100" s="169">
        <v>-491</v>
      </c>
      <c r="I100" s="165" t="s">
        <v>635</v>
      </c>
      <c r="S100" s="198"/>
      <c r="T100" s="213"/>
      <c r="U100" s="213"/>
      <c r="V100" s="213"/>
      <c r="W100" s="258"/>
    </row>
    <row r="101" spans="7:23" ht="27.6" customHeight="1">
      <c r="G101" s="189" t="s">
        <v>636</v>
      </c>
      <c r="H101" s="169">
        <v>-650</v>
      </c>
      <c r="I101" s="176" t="s">
        <v>637</v>
      </c>
      <c r="S101" s="198"/>
      <c r="T101" s="213"/>
      <c r="U101" s="213"/>
      <c r="V101" s="213"/>
      <c r="W101" s="258"/>
    </row>
    <row r="102" spans="7:23" ht="96.6" customHeight="1">
      <c r="G102" s="157" t="s">
        <v>500</v>
      </c>
      <c r="H102" s="158" t="s">
        <v>501</v>
      </c>
      <c r="I102" s="159" t="s">
        <v>502</v>
      </c>
      <c r="S102" s="198"/>
      <c r="T102" s="213"/>
      <c r="U102" s="213"/>
      <c r="V102" s="198"/>
      <c r="W102" s="197"/>
    </row>
    <row r="103" spans="7:23" ht="41.4" customHeight="1">
      <c r="G103" s="189" t="s">
        <v>638</v>
      </c>
      <c r="H103" s="169">
        <v>-247</v>
      </c>
      <c r="I103" s="165" t="s">
        <v>639</v>
      </c>
      <c r="S103" s="198"/>
      <c r="T103" s="214"/>
      <c r="U103" s="214"/>
      <c r="V103" s="214"/>
      <c r="W103" s="256"/>
    </row>
    <row r="104" spans="7:23" ht="14.4" customHeight="1">
      <c r="G104" s="171" t="s">
        <v>640</v>
      </c>
      <c r="H104" s="172"/>
      <c r="I104" s="172"/>
      <c r="S104" s="198"/>
      <c r="T104" s="242"/>
      <c r="U104" s="242"/>
      <c r="V104" s="242"/>
      <c r="W104" s="251"/>
    </row>
    <row r="105" spans="7:23" ht="14.4" customHeight="1">
      <c r="G105" s="162" t="s">
        <v>509</v>
      </c>
      <c r="H105" s="163"/>
      <c r="I105" s="163"/>
      <c r="S105" s="198"/>
      <c r="T105" s="229"/>
    </row>
    <row r="106" spans="7:23" ht="14.4" customHeight="1">
      <c r="G106" s="191" t="s">
        <v>641</v>
      </c>
      <c r="H106" s="181">
        <v>-1019</v>
      </c>
      <c r="I106" s="176" t="s">
        <v>642</v>
      </c>
      <c r="S106" s="229"/>
      <c r="T106" s="229"/>
    </row>
    <row r="107" spans="7:23" ht="14.4" customHeight="1">
      <c r="G107" s="191"/>
      <c r="H107" s="181"/>
      <c r="I107" s="165" t="s">
        <v>643</v>
      </c>
      <c r="S107" s="229"/>
    </row>
    <row r="108" spans="7:23" ht="96.6" customHeight="1">
      <c r="G108" s="157" t="s">
        <v>500</v>
      </c>
      <c r="H108" s="158" t="s">
        <v>501</v>
      </c>
      <c r="I108" s="159" t="s">
        <v>502</v>
      </c>
      <c r="S108" s="198"/>
      <c r="T108" s="213"/>
      <c r="U108" s="213"/>
      <c r="V108" s="198"/>
      <c r="W108" s="197"/>
    </row>
    <row r="109" spans="7:23" ht="27.6" customHeight="1">
      <c r="G109" s="189" t="s">
        <v>644</v>
      </c>
      <c r="H109" s="169">
        <v>-545</v>
      </c>
      <c r="I109" s="165" t="s">
        <v>645</v>
      </c>
      <c r="S109" s="198"/>
      <c r="T109" s="213"/>
      <c r="U109" s="213"/>
      <c r="V109" s="213"/>
      <c r="W109" s="258"/>
    </row>
    <row r="110" spans="7:23" ht="41.4" customHeight="1">
      <c r="G110" s="189" t="s">
        <v>646</v>
      </c>
      <c r="H110" s="169">
        <v>-212</v>
      </c>
      <c r="I110" s="165" t="s">
        <v>647</v>
      </c>
      <c r="S110" s="198"/>
      <c r="T110" s="213"/>
      <c r="U110" s="213"/>
      <c r="V110" s="198"/>
      <c r="W110" s="197"/>
    </row>
    <row r="111" spans="7:23" ht="41.4" customHeight="1">
      <c r="G111" s="189" t="s">
        <v>648</v>
      </c>
      <c r="H111" s="169">
        <v>-468</v>
      </c>
      <c r="I111" s="165" t="s">
        <v>649</v>
      </c>
      <c r="S111" s="198"/>
      <c r="T111" s="213"/>
      <c r="U111" s="213"/>
      <c r="V111" s="213"/>
      <c r="W111" s="258"/>
    </row>
    <row r="112" spans="7:23" ht="96.6" customHeight="1">
      <c r="G112" s="157" t="s">
        <v>500</v>
      </c>
      <c r="H112" s="158" t="s">
        <v>501</v>
      </c>
      <c r="I112" s="159" t="s">
        <v>502</v>
      </c>
      <c r="S112" s="198"/>
      <c r="T112" s="213"/>
      <c r="U112" s="214"/>
      <c r="V112" s="214"/>
      <c r="W112" s="256"/>
    </row>
    <row r="113" spans="7:24" ht="14.4" customHeight="1">
      <c r="G113" s="189" t="s">
        <v>650</v>
      </c>
      <c r="H113" s="169">
        <v>-193</v>
      </c>
      <c r="I113" s="165" t="s">
        <v>651</v>
      </c>
      <c r="S113" s="198"/>
      <c r="T113" s="214"/>
      <c r="U113" s="242"/>
      <c r="V113" s="242"/>
      <c r="W113" s="251"/>
    </row>
    <row r="114" spans="7:24" ht="14.4" customHeight="1">
      <c r="G114" s="171" t="s">
        <v>652</v>
      </c>
      <c r="H114" s="172"/>
      <c r="I114" s="172"/>
      <c r="S114" s="210"/>
      <c r="T114" s="242"/>
      <c r="U114" s="244"/>
      <c r="V114" s="244"/>
      <c r="W114" s="263"/>
    </row>
    <row r="115" spans="7:24">
      <c r="G115" s="182"/>
      <c r="H115" s="183"/>
      <c r="I115" s="183"/>
      <c r="S115" s="237"/>
      <c r="T115" s="244"/>
      <c r="U115" s="245"/>
      <c r="V115" s="262"/>
      <c r="W115" s="264"/>
    </row>
    <row r="116" spans="7:24" ht="14.4" customHeight="1">
      <c r="G116" s="189" t="s">
        <v>653</v>
      </c>
      <c r="H116" s="164">
        <v>113300</v>
      </c>
      <c r="I116" s="176" t="s">
        <v>654</v>
      </c>
      <c r="S116" s="238"/>
      <c r="T116" s="245"/>
    </row>
    <row r="117" spans="7:24" ht="96.6" customHeight="1">
      <c r="G117" s="157" t="s">
        <v>500</v>
      </c>
      <c r="H117" s="158" t="s">
        <v>501</v>
      </c>
      <c r="I117" s="159" t="s">
        <v>502</v>
      </c>
      <c r="S117" s="229"/>
    </row>
    <row r="118" spans="7:24">
      <c r="G118" s="160" t="s">
        <v>655</v>
      </c>
      <c r="H118" s="161"/>
      <c r="I118" s="161"/>
      <c r="S118" s="228"/>
      <c r="T118" s="228"/>
      <c r="U118" s="228"/>
    </row>
    <row r="119" spans="7:24" ht="14.4" customHeight="1">
      <c r="G119" s="162" t="s">
        <v>509</v>
      </c>
      <c r="H119" s="163"/>
      <c r="I119" s="163"/>
      <c r="S119" s="239"/>
    </row>
    <row r="120" spans="7:24" ht="14.4" customHeight="1">
      <c r="G120" s="189" t="s">
        <v>656</v>
      </c>
      <c r="H120" s="178">
        <v>-15247</v>
      </c>
      <c r="I120" s="176" t="s">
        <v>657</v>
      </c>
      <c r="S120" s="239"/>
    </row>
    <row r="121" spans="7:24" ht="41.4" customHeight="1">
      <c r="G121" s="189" t="s">
        <v>658</v>
      </c>
      <c r="H121" s="178">
        <v>-2572</v>
      </c>
      <c r="I121" s="165" t="s">
        <v>659</v>
      </c>
      <c r="S121" s="239"/>
      <c r="V121" s="228"/>
      <c r="W121" s="228"/>
      <c r="X121" s="228"/>
    </row>
    <row r="122" spans="7:24" ht="14.4" customHeight="1">
      <c r="G122" s="189" t="s">
        <v>660</v>
      </c>
      <c r="H122" s="178">
        <v>-1148</v>
      </c>
      <c r="I122" s="165" t="s">
        <v>661</v>
      </c>
      <c r="S122" s="239"/>
    </row>
    <row r="123" spans="7:24" ht="27.6" customHeight="1">
      <c r="G123" s="189" t="s">
        <v>662</v>
      </c>
      <c r="H123" s="169">
        <v>-389</v>
      </c>
      <c r="I123" s="165" t="s">
        <v>663</v>
      </c>
      <c r="S123" s="239"/>
    </row>
    <row r="124" spans="7:24" ht="96.6" customHeight="1">
      <c r="G124" s="157" t="s">
        <v>500</v>
      </c>
      <c r="H124" s="158" t="s">
        <v>501</v>
      </c>
      <c r="I124" s="159" t="s">
        <v>502</v>
      </c>
      <c r="S124" s="239"/>
    </row>
    <row r="125" spans="7:24" ht="41.4" customHeight="1">
      <c r="G125" s="189" t="s">
        <v>664</v>
      </c>
      <c r="H125" s="169">
        <v>-260</v>
      </c>
      <c r="I125" s="176" t="s">
        <v>665</v>
      </c>
      <c r="S125" s="239"/>
    </row>
    <row r="126" spans="7:24" ht="27.6" customHeight="1">
      <c r="G126" s="190" t="s">
        <v>666</v>
      </c>
      <c r="H126" s="168">
        <v>-408</v>
      </c>
      <c r="I126" s="165" t="s">
        <v>667</v>
      </c>
      <c r="S126" s="239"/>
    </row>
    <row r="127" spans="7:24" ht="14.4" customHeight="1">
      <c r="G127" s="189" t="s">
        <v>668</v>
      </c>
      <c r="H127" s="169">
        <v>-270</v>
      </c>
      <c r="I127" s="165" t="s">
        <v>669</v>
      </c>
      <c r="S127" s="239"/>
    </row>
    <row r="128" spans="7:24" ht="14.4" customHeight="1">
      <c r="G128" s="160" t="s">
        <v>670</v>
      </c>
      <c r="H128" s="161"/>
      <c r="I128" s="161"/>
      <c r="S128" s="239"/>
    </row>
    <row r="129" spans="7:19">
      <c r="G129" s="162" t="s">
        <v>504</v>
      </c>
      <c r="H129" s="163"/>
      <c r="I129" s="163"/>
      <c r="S129" s="239"/>
    </row>
    <row r="130" spans="7:19" ht="41.4" customHeight="1">
      <c r="G130" s="190" t="s">
        <v>671</v>
      </c>
      <c r="H130" s="173">
        <v>359</v>
      </c>
      <c r="I130" s="165" t="s">
        <v>672</v>
      </c>
      <c r="S130" s="239"/>
    </row>
    <row r="131" spans="7:19" ht="27.6" customHeight="1">
      <c r="G131" s="189" t="s">
        <v>673</v>
      </c>
      <c r="H131" s="173">
        <v>824</v>
      </c>
      <c r="I131" s="176" t="s">
        <v>674</v>
      </c>
      <c r="S131" s="239"/>
    </row>
    <row r="132" spans="7:19" ht="96.6" customHeight="1">
      <c r="G132" s="157" t="s">
        <v>500</v>
      </c>
      <c r="H132" s="158" t="s">
        <v>501</v>
      </c>
      <c r="I132" s="159" t="s">
        <v>502</v>
      </c>
      <c r="S132" s="239"/>
    </row>
    <row r="133" spans="7:19" ht="41.4" customHeight="1">
      <c r="G133" s="190" t="s">
        <v>675</v>
      </c>
      <c r="H133" s="173">
        <v>770</v>
      </c>
      <c r="I133" s="165" t="s">
        <v>676</v>
      </c>
      <c r="S133" s="239"/>
    </row>
    <row r="134" spans="7:19" ht="27.6" customHeight="1">
      <c r="G134" s="189" t="s">
        <v>677</v>
      </c>
      <c r="H134" s="173">
        <v>400</v>
      </c>
      <c r="I134" s="176" t="s">
        <v>678</v>
      </c>
      <c r="S134" s="239"/>
    </row>
    <row r="135" spans="7:19" ht="27.6" customHeight="1">
      <c r="G135" s="189" t="s">
        <v>679</v>
      </c>
      <c r="H135" s="173">
        <v>596</v>
      </c>
      <c r="I135" s="176" t="s">
        <v>680</v>
      </c>
      <c r="S135" s="239"/>
    </row>
    <row r="136" spans="7:19" ht="14.4" customHeight="1">
      <c r="G136" s="184" t="s">
        <v>509</v>
      </c>
      <c r="H136" s="185"/>
      <c r="I136" s="185"/>
      <c r="S136" s="239"/>
    </row>
    <row r="137" spans="7:19" ht="41.4" customHeight="1">
      <c r="G137" s="189" t="s">
        <v>681</v>
      </c>
      <c r="H137" s="169">
        <v>-308</v>
      </c>
      <c r="I137" s="165" t="s">
        <v>682</v>
      </c>
      <c r="S137" s="239"/>
    </row>
    <row r="138" spans="7:19" ht="96.6" customHeight="1">
      <c r="G138" s="157" t="s">
        <v>500</v>
      </c>
      <c r="H138" s="158" t="s">
        <v>501</v>
      </c>
      <c r="I138" s="159" t="s">
        <v>502</v>
      </c>
      <c r="S138" s="239"/>
    </row>
    <row r="139" spans="7:19" ht="14.4" customHeight="1">
      <c r="G139" s="160" t="s">
        <v>683</v>
      </c>
      <c r="H139" s="161"/>
      <c r="I139" s="161"/>
      <c r="S139" s="239"/>
    </row>
    <row r="140" spans="7:19">
      <c r="G140" s="162" t="s">
        <v>504</v>
      </c>
      <c r="H140" s="163"/>
      <c r="I140" s="163"/>
      <c r="S140" s="239"/>
    </row>
    <row r="141" spans="7:19" ht="27.6" customHeight="1">
      <c r="G141" s="189" t="s">
        <v>684</v>
      </c>
      <c r="H141" s="173">
        <v>134</v>
      </c>
      <c r="I141" s="165" t="s">
        <v>685</v>
      </c>
      <c r="S141" s="239"/>
    </row>
    <row r="142" spans="7:19" ht="14.4" customHeight="1">
      <c r="G142" s="162" t="s">
        <v>509</v>
      </c>
      <c r="H142" s="163"/>
      <c r="I142" s="163"/>
      <c r="S142" s="239"/>
    </row>
    <row r="143" spans="7:19" ht="69" customHeight="1">
      <c r="G143" s="189" t="s">
        <v>686</v>
      </c>
      <c r="H143" s="169">
        <v>-624</v>
      </c>
      <c r="I143" s="176" t="s">
        <v>687</v>
      </c>
      <c r="S143" s="239"/>
    </row>
    <row r="144" spans="7:19" ht="69" customHeight="1">
      <c r="G144" s="189" t="s">
        <v>688</v>
      </c>
      <c r="H144" s="167">
        <v>-1311</v>
      </c>
      <c r="I144" s="165" t="s">
        <v>689</v>
      </c>
      <c r="S144" s="239"/>
    </row>
    <row r="145" spans="7:19" ht="96.6" customHeight="1">
      <c r="G145" s="157" t="s">
        <v>500</v>
      </c>
      <c r="H145" s="158" t="s">
        <v>501</v>
      </c>
      <c r="I145" s="159" t="s">
        <v>502</v>
      </c>
      <c r="S145" s="239"/>
    </row>
    <row r="146" spans="7:19" ht="41.4" customHeight="1">
      <c r="G146" s="189" t="s">
        <v>690</v>
      </c>
      <c r="H146" s="169">
        <v>-209</v>
      </c>
      <c r="I146" s="165" t="s">
        <v>691</v>
      </c>
      <c r="S146" s="239"/>
    </row>
    <row r="147" spans="7:19" ht="41.4" customHeight="1">
      <c r="G147" s="190" t="s">
        <v>692</v>
      </c>
      <c r="H147" s="168">
        <v>-325</v>
      </c>
      <c r="I147" s="165" t="s">
        <v>693</v>
      </c>
      <c r="S147" s="239"/>
    </row>
    <row r="148" spans="7:19" ht="41.4" customHeight="1">
      <c r="G148" s="190" t="s">
        <v>694</v>
      </c>
      <c r="H148" s="169">
        <v>-145</v>
      </c>
      <c r="I148" s="165" t="s">
        <v>695</v>
      </c>
      <c r="S148" s="239"/>
    </row>
    <row r="149" spans="7:19" ht="14.4" customHeight="1">
      <c r="G149" s="171" t="s">
        <v>696</v>
      </c>
      <c r="H149" s="172"/>
      <c r="I149" s="172"/>
      <c r="S149" s="239"/>
    </row>
    <row r="150" spans="7:19" ht="14.4" customHeight="1">
      <c r="G150" s="162" t="s">
        <v>509</v>
      </c>
      <c r="H150" s="163"/>
      <c r="I150" s="163"/>
      <c r="S150" s="239"/>
    </row>
    <row r="151" spans="7:19" ht="14.4" customHeight="1">
      <c r="G151" s="165" t="s">
        <v>697</v>
      </c>
      <c r="H151" s="181">
        <v>-26718</v>
      </c>
      <c r="I151" s="165" t="s">
        <v>698</v>
      </c>
      <c r="S151" s="239"/>
    </row>
    <row r="152" spans="7:19" ht="14.4" customHeight="1">
      <c r="G152" s="165"/>
      <c r="H152" s="181"/>
      <c r="I152" s="165" t="s">
        <v>699</v>
      </c>
      <c r="S152" s="239"/>
    </row>
    <row r="153" spans="7:19" ht="96.6" customHeight="1">
      <c r="G153" s="157" t="s">
        <v>500</v>
      </c>
      <c r="H153" s="158" t="s">
        <v>501</v>
      </c>
      <c r="I153" s="159" t="s">
        <v>502</v>
      </c>
    </row>
    <row r="154" spans="7:19" ht="41.4" customHeight="1">
      <c r="G154" s="189" t="s">
        <v>700</v>
      </c>
      <c r="H154" s="167">
        <v>-3300</v>
      </c>
      <c r="I154" s="165" t="s">
        <v>701</v>
      </c>
    </row>
    <row r="155" spans="7:19" ht="27.6" customHeight="1">
      <c r="G155" s="190" t="s">
        <v>702</v>
      </c>
      <c r="H155" s="167">
        <v>-1250</v>
      </c>
      <c r="I155" s="165" t="s">
        <v>703</v>
      </c>
    </row>
    <row r="156" spans="7:19" ht="55.2" customHeight="1">
      <c r="G156" s="190" t="s">
        <v>704</v>
      </c>
      <c r="H156" s="169">
        <v>-479</v>
      </c>
      <c r="I156" s="165" t="s">
        <v>705</v>
      </c>
    </row>
    <row r="157" spans="7:19" ht="27.6" customHeight="1">
      <c r="G157" s="189" t="s">
        <v>706</v>
      </c>
      <c r="H157" s="169">
        <v>-532</v>
      </c>
      <c r="I157" s="165" t="s">
        <v>707</v>
      </c>
    </row>
    <row r="158" spans="7:19" ht="41.4" customHeight="1">
      <c r="G158" s="190" t="s">
        <v>708</v>
      </c>
      <c r="H158" s="168">
        <v>-296</v>
      </c>
      <c r="I158" s="165" t="s">
        <v>709</v>
      </c>
    </row>
    <row r="159" spans="7:19" ht="27.6" customHeight="1">
      <c r="G159" s="190" t="s">
        <v>710</v>
      </c>
      <c r="H159" s="168">
        <v>-196</v>
      </c>
      <c r="I159" s="165" t="s">
        <v>711</v>
      </c>
    </row>
    <row r="160" spans="7:19" ht="96.6" customHeight="1">
      <c r="G160" s="157" t="s">
        <v>500</v>
      </c>
      <c r="H160" s="158" t="s">
        <v>501</v>
      </c>
      <c r="I160" s="159" t="s">
        <v>502</v>
      </c>
    </row>
    <row r="161" spans="7:9" ht="41.4" customHeight="1">
      <c r="G161" s="190" t="s">
        <v>712</v>
      </c>
      <c r="H161" s="169">
        <v>-100</v>
      </c>
      <c r="I161" s="165" t="s">
        <v>713</v>
      </c>
    </row>
    <row r="162" spans="7:9" ht="14.4" customHeight="1">
      <c r="G162" s="189" t="s">
        <v>714</v>
      </c>
      <c r="H162" s="169">
        <v>-60</v>
      </c>
      <c r="I162" s="165" t="s">
        <v>715</v>
      </c>
    </row>
    <row r="163" spans="7:9" ht="14.4" customHeight="1">
      <c r="G163" s="160" t="s">
        <v>716</v>
      </c>
      <c r="H163" s="161"/>
      <c r="I163" s="161"/>
    </row>
    <row r="164" spans="7:9" ht="14.4" customHeight="1">
      <c r="G164" s="162" t="s">
        <v>509</v>
      </c>
      <c r="H164" s="163"/>
      <c r="I164" s="163"/>
    </row>
    <row r="165" spans="7:9" ht="14.4" customHeight="1">
      <c r="G165" s="191" t="s">
        <v>717</v>
      </c>
      <c r="H165" s="181">
        <v>-1640</v>
      </c>
      <c r="I165" s="176" t="s">
        <v>718</v>
      </c>
    </row>
    <row r="166" spans="7:9" ht="14.4" customHeight="1">
      <c r="G166" s="191"/>
      <c r="H166" s="181"/>
      <c r="I166" s="165" t="s">
        <v>719</v>
      </c>
    </row>
    <row r="167" spans="7:9" ht="96.6" customHeight="1">
      <c r="G167" s="157" t="s">
        <v>500</v>
      </c>
      <c r="H167" s="158" t="s">
        <v>501</v>
      </c>
      <c r="I167" s="159" t="s">
        <v>502</v>
      </c>
    </row>
    <row r="168" spans="7:9" ht="14.4" customHeight="1">
      <c r="G168" s="189" t="s">
        <v>720</v>
      </c>
      <c r="H168" s="167">
        <v>-1584</v>
      </c>
      <c r="I168" s="165" t="s">
        <v>721</v>
      </c>
    </row>
    <row r="169" spans="7:9" ht="41.4" customHeight="1">
      <c r="G169" s="189" t="s">
        <v>722</v>
      </c>
      <c r="H169" s="169">
        <v>-405</v>
      </c>
      <c r="I169" s="165" t="s">
        <v>723</v>
      </c>
    </row>
    <row r="170" spans="7:9" ht="14.4" customHeight="1">
      <c r="G170" s="171" t="s">
        <v>724</v>
      </c>
      <c r="H170" s="172"/>
      <c r="I170" s="172"/>
    </row>
    <row r="171" spans="7:9" ht="14.4" customHeight="1">
      <c r="G171" s="162" t="s">
        <v>509</v>
      </c>
      <c r="H171" s="163"/>
      <c r="I171" s="163"/>
    </row>
    <row r="172" spans="7:9" ht="41.4" customHeight="1">
      <c r="G172" s="190" t="s">
        <v>725</v>
      </c>
      <c r="H172" s="169">
        <v>-609</v>
      </c>
      <c r="I172" s="165" t="s">
        <v>726</v>
      </c>
    </row>
    <row r="173" spans="7:9" ht="27.6" customHeight="1">
      <c r="G173" s="189" t="s">
        <v>727</v>
      </c>
      <c r="H173" s="169">
        <v>-900</v>
      </c>
      <c r="I173" s="165" t="s">
        <v>728</v>
      </c>
    </row>
    <row r="174" spans="7:9" ht="96.6" customHeight="1">
      <c r="G174" s="157" t="s">
        <v>500</v>
      </c>
      <c r="H174" s="158" t="s">
        <v>501</v>
      </c>
      <c r="I174" s="159" t="s">
        <v>502</v>
      </c>
    </row>
    <row r="175" spans="7:9" ht="27.6" customHeight="1">
      <c r="G175" s="190" t="s">
        <v>729</v>
      </c>
      <c r="H175" s="168">
        <v>-158</v>
      </c>
      <c r="I175" s="165" t="s">
        <v>730</v>
      </c>
    </row>
    <row r="176" spans="7:9" ht="14.4" customHeight="1">
      <c r="G176" s="189" t="s">
        <v>731</v>
      </c>
      <c r="H176" s="169">
        <v>-73</v>
      </c>
      <c r="I176" s="165" t="s">
        <v>732</v>
      </c>
    </row>
    <row r="177" spans="7:9" ht="27.6" customHeight="1">
      <c r="G177" s="190" t="s">
        <v>733</v>
      </c>
      <c r="H177" s="169">
        <v>-77</v>
      </c>
      <c r="I177" s="165" t="s">
        <v>734</v>
      </c>
    </row>
    <row r="178" spans="7:9" ht="55.2" customHeight="1">
      <c r="G178" s="189" t="s">
        <v>735</v>
      </c>
      <c r="H178" s="169">
        <v>-617</v>
      </c>
      <c r="I178" s="165" t="s">
        <v>736</v>
      </c>
    </row>
    <row r="179" spans="7:9" ht="41.4" customHeight="1">
      <c r="G179" s="190" t="s">
        <v>737</v>
      </c>
      <c r="H179" s="168">
        <v>-107</v>
      </c>
      <c r="I179" s="165" t="s">
        <v>738</v>
      </c>
    </row>
    <row r="180" spans="7:9" ht="27.6" customHeight="1">
      <c r="G180" s="189" t="s">
        <v>739</v>
      </c>
      <c r="H180" s="168">
        <v>-187</v>
      </c>
      <c r="I180" s="165" t="s">
        <v>740</v>
      </c>
    </row>
    <row r="181" spans="7:9" ht="96.6" customHeight="1">
      <c r="G181" s="186" t="s">
        <v>500</v>
      </c>
      <c r="H181" s="158" t="s">
        <v>501</v>
      </c>
      <c r="I181" s="159" t="s">
        <v>502</v>
      </c>
    </row>
    <row r="182" spans="7:9" ht="55.2" customHeight="1">
      <c r="G182" s="190" t="s">
        <v>741</v>
      </c>
      <c r="H182" s="168">
        <v>-564</v>
      </c>
      <c r="I182" s="165" t="s">
        <v>742</v>
      </c>
    </row>
    <row r="183" spans="7:9" ht="41.4" customHeight="1">
      <c r="G183" s="189" t="s">
        <v>743</v>
      </c>
      <c r="H183" s="169">
        <v>-198</v>
      </c>
      <c r="I183" s="165" t="s">
        <v>744</v>
      </c>
    </row>
    <row r="184" spans="7:9" ht="69" customHeight="1">
      <c r="G184" s="190" t="s">
        <v>745</v>
      </c>
      <c r="H184" s="169">
        <v>-170</v>
      </c>
      <c r="I184" s="165" t="s">
        <v>746</v>
      </c>
    </row>
    <row r="185" spans="7:9" ht="41.4" customHeight="1">
      <c r="G185" s="192" t="s">
        <v>747</v>
      </c>
      <c r="H185" s="168">
        <v>-80</v>
      </c>
      <c r="I185" s="165" t="s">
        <v>748</v>
      </c>
    </row>
    <row r="186" spans="7:9" ht="41.4" customHeight="1">
      <c r="G186" s="193" t="s">
        <v>749</v>
      </c>
      <c r="H186" s="169">
        <v>-37</v>
      </c>
      <c r="I186" s="165" t="s">
        <v>750</v>
      </c>
    </row>
    <row r="187" spans="7:9" ht="96.6" customHeight="1">
      <c r="G187" s="157" t="s">
        <v>500</v>
      </c>
      <c r="H187" s="158" t="s">
        <v>501</v>
      </c>
      <c r="I187" s="159" t="s">
        <v>502</v>
      </c>
    </row>
    <row r="188" spans="7:9" ht="96.6" customHeight="1">
      <c r="G188" s="189" t="s">
        <v>751</v>
      </c>
      <c r="H188" s="175" t="s">
        <v>548</v>
      </c>
      <c r="I188" s="165" t="s">
        <v>752</v>
      </c>
    </row>
    <row r="189" spans="7:9" ht="14.4" customHeight="1">
      <c r="G189" s="160" t="s">
        <v>753</v>
      </c>
      <c r="H189" s="161"/>
      <c r="I189" s="161"/>
    </row>
    <row r="190" spans="7:9">
      <c r="G190" s="162" t="s">
        <v>504</v>
      </c>
      <c r="H190" s="163"/>
      <c r="I190" s="163"/>
    </row>
    <row r="191" spans="7:9" ht="27.6" customHeight="1">
      <c r="G191" s="190" t="s">
        <v>754</v>
      </c>
      <c r="H191" s="180">
        <v>15</v>
      </c>
      <c r="I191" s="176" t="s">
        <v>755</v>
      </c>
    </row>
    <row r="192" spans="7:9" ht="14.4" customHeight="1">
      <c r="G192" s="189" t="s">
        <v>756</v>
      </c>
      <c r="H192" s="173">
        <v>74</v>
      </c>
      <c r="I192" s="165" t="s">
        <v>757</v>
      </c>
    </row>
    <row r="193" spans="7:9" ht="14.4" customHeight="1">
      <c r="G193" s="162" t="s">
        <v>509</v>
      </c>
      <c r="H193" s="163"/>
      <c r="I193" s="163"/>
    </row>
    <row r="194" spans="7:9" ht="41.4" customHeight="1">
      <c r="G194" s="189" t="s">
        <v>758</v>
      </c>
      <c r="H194" s="169">
        <v>-602</v>
      </c>
      <c r="I194" s="165" t="s">
        <v>759</v>
      </c>
    </row>
    <row r="195" spans="7:9" ht="96.6" customHeight="1">
      <c r="G195" s="157" t="s">
        <v>500</v>
      </c>
      <c r="H195" s="158" t="s">
        <v>501</v>
      </c>
      <c r="I195" s="159" t="s">
        <v>502</v>
      </c>
    </row>
    <row r="196" spans="7:9" ht="55.2" customHeight="1">
      <c r="G196" s="189" t="s">
        <v>760</v>
      </c>
      <c r="H196" s="169">
        <v>-159</v>
      </c>
      <c r="I196" s="165" t="s">
        <v>761</v>
      </c>
    </row>
    <row r="197" spans="7:9" ht="55.2" customHeight="1">
      <c r="G197" s="190" t="s">
        <v>762</v>
      </c>
      <c r="H197" s="169">
        <v>-754</v>
      </c>
      <c r="I197" s="165" t="s">
        <v>763</v>
      </c>
    </row>
    <row r="198" spans="7:9" ht="27.6" customHeight="1">
      <c r="G198" s="190" t="s">
        <v>764</v>
      </c>
      <c r="H198" s="168">
        <v>-16</v>
      </c>
      <c r="I198" s="165" t="s">
        <v>765</v>
      </c>
    </row>
    <row r="199" spans="7:9" ht="27.6" customHeight="1">
      <c r="G199" s="189" t="s">
        <v>766</v>
      </c>
      <c r="H199" s="169">
        <v>-721</v>
      </c>
      <c r="I199" s="165" t="s">
        <v>767</v>
      </c>
    </row>
    <row r="200" spans="7:9" ht="96.6" customHeight="1">
      <c r="G200" s="157" t="s">
        <v>500</v>
      </c>
      <c r="H200" s="158" t="s">
        <v>501</v>
      </c>
      <c r="I200" s="159" t="s">
        <v>502</v>
      </c>
    </row>
    <row r="201" spans="7:9" ht="82.8" customHeight="1">
      <c r="G201" s="190" t="s">
        <v>768</v>
      </c>
      <c r="H201" s="169">
        <v>-358</v>
      </c>
      <c r="I201" s="165" t="s">
        <v>769</v>
      </c>
    </row>
    <row r="202" spans="7:9" ht="27.6" customHeight="1">
      <c r="G202" s="189" t="s">
        <v>770</v>
      </c>
      <c r="H202" s="169">
        <v>-392</v>
      </c>
      <c r="I202" s="165" t="s">
        <v>771</v>
      </c>
    </row>
    <row r="203" spans="7:9" ht="27.6" customHeight="1">
      <c r="G203" s="190" t="s">
        <v>772</v>
      </c>
      <c r="H203" s="168">
        <v>-391</v>
      </c>
      <c r="I203" s="165" t="s">
        <v>773</v>
      </c>
    </row>
    <row r="204" spans="7:9" ht="41.4" customHeight="1">
      <c r="G204" s="190" t="s">
        <v>774</v>
      </c>
      <c r="H204" s="169">
        <v>-303</v>
      </c>
      <c r="I204" s="165" t="s">
        <v>775</v>
      </c>
    </row>
    <row r="205" spans="7:9" ht="41.4" customHeight="1">
      <c r="G205" s="190" t="s">
        <v>776</v>
      </c>
      <c r="H205" s="168">
        <v>-300</v>
      </c>
      <c r="I205" s="165" t="s">
        <v>777</v>
      </c>
    </row>
    <row r="206" spans="7:9" ht="96.6" customHeight="1">
      <c r="G206" s="157" t="s">
        <v>500</v>
      </c>
      <c r="H206" s="158" t="s">
        <v>501</v>
      </c>
      <c r="I206" s="159" t="s">
        <v>502</v>
      </c>
    </row>
    <row r="207" spans="7:9" ht="41.4" customHeight="1">
      <c r="G207" s="189" t="s">
        <v>778</v>
      </c>
      <c r="H207" s="169">
        <v>-425</v>
      </c>
      <c r="I207" s="165" t="s">
        <v>779</v>
      </c>
    </row>
    <row r="208" spans="7:9" ht="27.6" customHeight="1">
      <c r="G208" s="189" t="s">
        <v>780</v>
      </c>
      <c r="H208" s="169">
        <v>-240</v>
      </c>
      <c r="I208" s="165" t="s">
        <v>781</v>
      </c>
    </row>
    <row r="209" spans="7:9" ht="14.4" customHeight="1">
      <c r="G209" s="160" t="s">
        <v>782</v>
      </c>
      <c r="H209" s="161"/>
      <c r="I209" s="161"/>
    </row>
    <row r="210" spans="7:9">
      <c r="G210" s="162" t="s">
        <v>504</v>
      </c>
      <c r="H210" s="163"/>
      <c r="I210" s="163"/>
    </row>
    <row r="211" spans="7:9" ht="27.6" customHeight="1">
      <c r="G211" s="189" t="s">
        <v>783</v>
      </c>
      <c r="H211" s="173">
        <v>100</v>
      </c>
      <c r="I211" s="165" t="s">
        <v>784</v>
      </c>
    </row>
    <row r="212" spans="7:9" ht="96.6" customHeight="1">
      <c r="G212" s="157" t="s">
        <v>500</v>
      </c>
      <c r="H212" s="158" t="s">
        <v>501</v>
      </c>
      <c r="I212" s="159" t="s">
        <v>502</v>
      </c>
    </row>
    <row r="213" spans="7:9" ht="14.4" customHeight="1">
      <c r="G213" s="184" t="s">
        <v>509</v>
      </c>
      <c r="H213" s="185"/>
      <c r="I213" s="185"/>
    </row>
    <row r="214" spans="7:9" ht="27.6" customHeight="1">
      <c r="G214" s="190" t="s">
        <v>785</v>
      </c>
      <c r="H214" s="170">
        <v>-2488</v>
      </c>
      <c r="I214" s="165" t="s">
        <v>786</v>
      </c>
    </row>
    <row r="215" spans="7:9" ht="27.6" customHeight="1">
      <c r="G215" s="189" t="s">
        <v>787</v>
      </c>
      <c r="H215" s="169">
        <v>-291</v>
      </c>
      <c r="I215" s="165" t="s">
        <v>788</v>
      </c>
    </row>
    <row r="216" spans="7:9" ht="14.4" customHeight="1">
      <c r="G216" s="171" t="s">
        <v>789</v>
      </c>
      <c r="H216" s="172"/>
      <c r="I216" s="172"/>
    </row>
    <row r="217" spans="7:9">
      <c r="G217" s="162" t="s">
        <v>504</v>
      </c>
      <c r="H217" s="163"/>
      <c r="I217" s="163"/>
    </row>
    <row r="218" spans="7:9" ht="14.4" customHeight="1">
      <c r="G218" s="189" t="s">
        <v>790</v>
      </c>
      <c r="H218" s="164">
        <v>3309</v>
      </c>
      <c r="I218" s="165" t="s">
        <v>791</v>
      </c>
    </row>
    <row r="219" spans="7:9" ht="27.6" customHeight="1">
      <c r="G219" s="190" t="s">
        <v>792</v>
      </c>
      <c r="H219" s="164">
        <v>2173</v>
      </c>
      <c r="I219" s="165" t="s">
        <v>793</v>
      </c>
    </row>
    <row r="220" spans="7:9" ht="96.6" customHeight="1">
      <c r="G220" s="157" t="s">
        <v>500</v>
      </c>
      <c r="H220" s="158" t="s">
        <v>501</v>
      </c>
      <c r="I220" s="159" t="s">
        <v>502</v>
      </c>
    </row>
    <row r="221" spans="7:9" ht="14.4" customHeight="1">
      <c r="G221" s="162" t="s">
        <v>509</v>
      </c>
      <c r="H221" s="163"/>
      <c r="I221" s="163"/>
    </row>
    <row r="222" spans="7:9" ht="27.6" customHeight="1">
      <c r="G222" s="189" t="s">
        <v>794</v>
      </c>
      <c r="H222" s="169">
        <v>-493</v>
      </c>
      <c r="I222" s="165" t="s">
        <v>795</v>
      </c>
    </row>
    <row r="223" spans="7:9" ht="14.4" customHeight="1">
      <c r="G223" s="189" t="s">
        <v>796</v>
      </c>
      <c r="H223" s="169">
        <v>-37</v>
      </c>
      <c r="I223" s="165" t="s">
        <v>797</v>
      </c>
    </row>
    <row r="224" spans="7:9" ht="14.4" customHeight="1">
      <c r="G224" s="160" t="s">
        <v>798</v>
      </c>
      <c r="H224" s="161"/>
      <c r="I224" s="161"/>
    </row>
    <row r="225" spans="7:9" ht="14.4" customHeight="1">
      <c r="G225" s="162" t="s">
        <v>509</v>
      </c>
      <c r="H225" s="163"/>
      <c r="I225" s="163"/>
    </row>
    <row r="226" spans="7:9" ht="41.4" customHeight="1">
      <c r="G226" s="189" t="s">
        <v>799</v>
      </c>
      <c r="H226" s="167">
        <v>-1071</v>
      </c>
      <c r="I226" s="165" t="s">
        <v>800</v>
      </c>
    </row>
    <row r="227" spans="7:9" ht="14.4" customHeight="1">
      <c r="G227" s="189" t="s">
        <v>801</v>
      </c>
      <c r="H227" s="169">
        <v>-7</v>
      </c>
      <c r="I227" s="165" t="s">
        <v>802</v>
      </c>
    </row>
    <row r="228" spans="7:9" ht="96.6" customHeight="1">
      <c r="G228" s="157" t="s">
        <v>500</v>
      </c>
      <c r="H228" s="158" t="s">
        <v>501</v>
      </c>
      <c r="I228" s="159" t="s">
        <v>502</v>
      </c>
    </row>
    <row r="229" spans="7:9" ht="14.4" customHeight="1">
      <c r="G229" s="171" t="s">
        <v>803</v>
      </c>
      <c r="H229" s="172"/>
      <c r="I229" s="172"/>
    </row>
    <row r="230" spans="7:9">
      <c r="G230" s="162" t="s">
        <v>504</v>
      </c>
      <c r="H230" s="163"/>
      <c r="I230" s="163"/>
    </row>
    <row r="231" spans="7:9" ht="27.6" customHeight="1">
      <c r="G231" s="189" t="s">
        <v>804</v>
      </c>
      <c r="H231" s="173">
        <v>647</v>
      </c>
      <c r="I231" s="165" t="s">
        <v>805</v>
      </c>
    </row>
    <row r="232" spans="7:9" ht="14.4" customHeight="1">
      <c r="G232" s="162" t="s">
        <v>509</v>
      </c>
      <c r="H232" s="163"/>
      <c r="I232" s="163"/>
    </row>
    <row r="233" spans="7:9" ht="14.4" customHeight="1">
      <c r="G233" s="189" t="s">
        <v>806</v>
      </c>
      <c r="H233" s="167">
        <v>-2265</v>
      </c>
      <c r="I233" s="165" t="s">
        <v>807</v>
      </c>
    </row>
    <row r="234" spans="7:9" ht="14.4" customHeight="1">
      <c r="G234" s="189" t="s">
        <v>808</v>
      </c>
      <c r="H234" s="167">
        <v>-1134</v>
      </c>
      <c r="I234" s="165" t="s">
        <v>809</v>
      </c>
    </row>
    <row r="235" spans="7:9" ht="14.4" customHeight="1">
      <c r="G235" s="190" t="s">
        <v>810</v>
      </c>
      <c r="H235" s="170">
        <v>-1161</v>
      </c>
      <c r="I235" s="165" t="s">
        <v>811</v>
      </c>
    </row>
    <row r="236" spans="7:9" ht="27.6" customHeight="1">
      <c r="G236" s="189" t="s">
        <v>812</v>
      </c>
      <c r="H236" s="169">
        <v>-879</v>
      </c>
      <c r="I236" s="165" t="s">
        <v>813</v>
      </c>
    </row>
    <row r="237" spans="7:9" ht="14.4" customHeight="1">
      <c r="G237" s="189" t="s">
        <v>814</v>
      </c>
      <c r="H237" s="169">
        <v>-531</v>
      </c>
      <c r="I237" s="165" t="s">
        <v>815</v>
      </c>
    </row>
    <row r="238" spans="7:9" ht="96.6" customHeight="1">
      <c r="G238" s="157" t="s">
        <v>500</v>
      </c>
      <c r="H238" s="158" t="s">
        <v>501</v>
      </c>
      <c r="I238" s="159" t="s">
        <v>502</v>
      </c>
    </row>
    <row r="239" spans="7:9" ht="27.6" customHeight="1">
      <c r="G239" s="189" t="s">
        <v>816</v>
      </c>
      <c r="H239" s="169">
        <v>-508</v>
      </c>
      <c r="I239" s="165" t="s">
        <v>817</v>
      </c>
    </row>
    <row r="240" spans="7:9" ht="14.4" customHeight="1">
      <c r="G240" s="190" t="s">
        <v>818</v>
      </c>
      <c r="H240" s="168">
        <v>-346</v>
      </c>
      <c r="I240" s="165" t="s">
        <v>819</v>
      </c>
    </row>
    <row r="241" spans="7:9" ht="69" customHeight="1">
      <c r="G241" s="190" t="s">
        <v>820</v>
      </c>
      <c r="H241" s="169">
        <v>-143</v>
      </c>
      <c r="I241" s="165" t="s">
        <v>821</v>
      </c>
    </row>
    <row r="242" spans="7:9" ht="14.4" customHeight="1">
      <c r="G242" s="160" t="s">
        <v>822</v>
      </c>
      <c r="H242" s="161"/>
      <c r="I242" s="161"/>
    </row>
    <row r="243" spans="7:9" ht="14.4" customHeight="1">
      <c r="G243" s="162" t="s">
        <v>509</v>
      </c>
      <c r="H243" s="163"/>
      <c r="I243" s="163"/>
    </row>
    <row r="244" spans="7:9" ht="27.6" customHeight="1">
      <c r="G244" s="189" t="s">
        <v>823</v>
      </c>
      <c r="H244" s="167">
        <v>-3479</v>
      </c>
      <c r="I244" s="165" t="s">
        <v>824</v>
      </c>
    </row>
    <row r="245" spans="7:9" ht="14.4" customHeight="1">
      <c r="G245" s="189" t="s">
        <v>825</v>
      </c>
      <c r="H245" s="167">
        <v>-1130</v>
      </c>
      <c r="I245" s="165" t="s">
        <v>826</v>
      </c>
    </row>
    <row r="246" spans="7:9" ht="96.6" customHeight="1">
      <c r="G246" s="157" t="s">
        <v>500</v>
      </c>
      <c r="H246" s="158" t="s">
        <v>501</v>
      </c>
      <c r="I246" s="159" t="s">
        <v>502</v>
      </c>
    </row>
    <row r="247" spans="7:9" ht="27.6" customHeight="1">
      <c r="G247" s="190" t="s">
        <v>827</v>
      </c>
      <c r="H247" s="169">
        <v>-93</v>
      </c>
      <c r="I247" s="165" t="s">
        <v>828</v>
      </c>
    </row>
    <row r="248" spans="7:9" ht="14.4" customHeight="1">
      <c r="G248" s="160" t="s">
        <v>829</v>
      </c>
      <c r="H248" s="161"/>
      <c r="I248" s="161"/>
    </row>
    <row r="249" spans="7:9" ht="14.4" customHeight="1">
      <c r="G249" s="162" t="s">
        <v>509</v>
      </c>
      <c r="H249" s="163"/>
      <c r="I249" s="163"/>
    </row>
    <row r="250" spans="7:9" ht="41.4" customHeight="1">
      <c r="G250" s="189" t="s">
        <v>830</v>
      </c>
      <c r="H250" s="169">
        <v>-167</v>
      </c>
      <c r="I250" s="165" t="s">
        <v>831</v>
      </c>
    </row>
    <row r="251" spans="7:9" ht="27.6" customHeight="1">
      <c r="G251" s="189" t="s">
        <v>832</v>
      </c>
      <c r="H251" s="169">
        <v>-111</v>
      </c>
      <c r="I251" s="165" t="s">
        <v>833</v>
      </c>
    </row>
    <row r="252" spans="7:9" ht="14.4" customHeight="1">
      <c r="G252" s="160" t="s">
        <v>834</v>
      </c>
      <c r="H252" s="161"/>
      <c r="I252" s="161"/>
    </row>
    <row r="253" spans="7:9" ht="14.4" customHeight="1">
      <c r="G253" s="162" t="s">
        <v>509</v>
      </c>
      <c r="H253" s="163"/>
      <c r="I253" s="163"/>
    </row>
    <row r="254" spans="7:9" ht="27.6" customHeight="1">
      <c r="G254" s="190" t="s">
        <v>835</v>
      </c>
      <c r="H254" s="181">
        <v>-3586</v>
      </c>
      <c r="I254" s="165" t="s">
        <v>836</v>
      </c>
    </row>
    <row r="255" spans="7:9">
      <c r="G255" s="190" t="s">
        <v>837</v>
      </c>
      <c r="H255" s="181"/>
      <c r="I255" s="165"/>
    </row>
    <row r="256" spans="7:9" ht="55.2">
      <c r="G256" s="174" t="s">
        <v>838</v>
      </c>
      <c r="H256" s="181"/>
      <c r="I256" s="165"/>
    </row>
    <row r="257" spans="7:9">
      <c r="G257" s="190" t="s">
        <v>839</v>
      </c>
      <c r="H257" s="181"/>
      <c r="I257" s="165"/>
    </row>
    <row r="258" spans="7:9">
      <c r="G258" s="190" t="s">
        <v>840</v>
      </c>
      <c r="H258" s="181"/>
      <c r="I258" s="165"/>
    </row>
    <row r="259" spans="7:9" ht="96.6" customHeight="1">
      <c r="G259" s="157" t="s">
        <v>500</v>
      </c>
      <c r="H259" s="158" t="s">
        <v>501</v>
      </c>
      <c r="I259" s="159" t="s">
        <v>502</v>
      </c>
    </row>
    <row r="260" spans="7:9" ht="151.80000000000001">
      <c r="G260" s="174" t="s">
        <v>841</v>
      </c>
      <c r="H260" s="176"/>
      <c r="I260" s="176"/>
    </row>
    <row r="261" spans="7:9" ht="138" customHeight="1">
      <c r="G261" s="174" t="s">
        <v>842</v>
      </c>
      <c r="H261" s="176"/>
      <c r="I261" s="165" t="s">
        <v>843</v>
      </c>
    </row>
    <row r="262" spans="7:9" ht="41.4" customHeight="1">
      <c r="G262" s="190" t="s">
        <v>844</v>
      </c>
      <c r="H262" s="169">
        <v>-2</v>
      </c>
      <c r="I262" s="165" t="s">
        <v>845</v>
      </c>
    </row>
  </sheetData>
  <autoFilter ref="B11:E31" xr:uid="{BB2607FD-C574-47E5-A70F-0D4B8EEACCC8}"/>
  <mergeCells count="5">
    <mergeCell ref="A1:I2"/>
    <mergeCell ref="B10:D10"/>
    <mergeCell ref="V3:W3"/>
    <mergeCell ref="B3:E3"/>
    <mergeCell ref="B5:E5"/>
  </mergeCells>
  <hyperlinks>
    <hyperlink ref="B4" r:id="rId1" xr:uid="{37EF876C-5563-4B4B-9723-CCFCFB58FF7E}"/>
    <hyperlink ref="C4" r:id="rId2" xr:uid="{22E0DCA1-34A7-43CA-A90F-9D7D2E50CCCA}"/>
    <hyperlink ref="C6" r:id="rId3" display="https://www.whitehouse.gov/wp-content/uploads/2025/05/Cuts-to-Woke-Programs-Fact-Sheet.pdf" xr:uid="{37BC7AA2-5ED9-454D-811B-AC91BF455A40}"/>
    <hyperlink ref="B6" r:id="rId4" display="https://www.whitehouse.gov/wp-content/uploads/2025/05/Ending-Weaponization-of-the-Federal-Government-Fact-Sheet.pdf" xr:uid="{8488193F-C89D-4A18-A930-F90E0E21F805}"/>
    <hyperlink ref="D6" r:id="rId5" display="https://www.whitehouse.gov/wp-content/uploads/2025/05/Defunding-the-Open-Border-Fact-Sheet.pdf" xr:uid="{E22EF139-B07C-401A-BD1B-556D066BE211}"/>
    <hyperlink ref="B7" r:id="rId6" display="https://www.whitehouse.gov/wp-content/uploads/2025/05/Ending-the-Green-New-Scam-Fact-Sheet.pdf" xr:uid="{59FB26E6-5B2F-41A9-B7DC-E2D0A391705F}"/>
    <hyperlink ref="C7" r:id="rId7" display="https://www.whitehouse.gov/wp-content/uploads/2025/05/Revitalizing-Federalism-Fact-Sheet.pdf" xr:uid="{369EEB51-A08B-4B67-B3CD-AFCBE94A5BD8}"/>
    <hyperlink ref="D4" r:id="rId8" display="https://www.whitehouse.gov/omb/information-resources/budget/the-presidents-fy-2026-discretionary-budget-request/" xr:uid="{E1E4731C-21E6-41FD-907F-F5D7B8CF75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FFB80-C23B-4942-9BE3-2DF02A0D5F6A}">
  <dimension ref="D1:K32"/>
  <sheetViews>
    <sheetView workbookViewId="0">
      <selection activeCell="J3" sqref="I3:J10"/>
    </sheetView>
  </sheetViews>
  <sheetFormatPr defaultColWidth="8.77734375" defaultRowHeight="14.4"/>
  <cols>
    <col min="1" max="1" width="15.88671875" customWidth="1"/>
    <col min="2" max="2" width="14.33203125" customWidth="1"/>
    <col min="3" max="3" width="11.109375" customWidth="1"/>
    <col min="4" max="4" width="16.33203125" customWidth="1"/>
    <col min="5" max="5" width="20.6640625" customWidth="1"/>
    <col min="6" max="6" width="8.77734375" customWidth="1"/>
    <col min="7" max="7" width="19.77734375" customWidth="1"/>
    <col min="8" max="8" width="17.77734375" customWidth="1"/>
    <col min="9" max="9" width="20.44140625" customWidth="1"/>
    <col min="10" max="10" width="24.109375" customWidth="1"/>
    <col min="11" max="11" width="24.33203125" customWidth="1"/>
  </cols>
  <sheetData>
    <row r="1" spans="4:11" ht="36" customHeight="1" thickBot="1">
      <c r="D1" s="133" t="s">
        <v>473</v>
      </c>
      <c r="E1" s="132"/>
      <c r="F1" s="132"/>
      <c r="G1" s="132"/>
      <c r="H1" s="135" t="s">
        <v>477</v>
      </c>
      <c r="I1" s="136"/>
      <c r="J1" s="136"/>
      <c r="K1" s="137"/>
    </row>
    <row r="2" spans="4:11" ht="41.4">
      <c r="D2" s="22" t="s">
        <v>420</v>
      </c>
      <c r="E2" s="23" t="s">
        <v>421</v>
      </c>
      <c r="F2" s="23" t="s">
        <v>422</v>
      </c>
      <c r="G2" s="23" t="s">
        <v>423</v>
      </c>
      <c r="H2" s="138" t="s">
        <v>449</v>
      </c>
      <c r="I2" s="138" t="s">
        <v>476</v>
      </c>
      <c r="J2" s="138" t="s">
        <v>450</v>
      </c>
      <c r="K2" s="138" t="s">
        <v>451</v>
      </c>
    </row>
    <row r="3" spans="4:11" ht="72">
      <c r="D3" s="111" t="s">
        <v>424</v>
      </c>
      <c r="E3" s="24" t="s">
        <v>425</v>
      </c>
      <c r="F3" s="25" t="s">
        <v>426</v>
      </c>
      <c r="G3" s="114" t="s">
        <v>32</v>
      </c>
    </row>
    <row r="4" spans="4:11" ht="115.2">
      <c r="D4" s="112"/>
      <c r="E4" s="24" t="s">
        <v>427</v>
      </c>
      <c r="F4" s="25" t="s">
        <v>428</v>
      </c>
      <c r="G4" s="115"/>
    </row>
    <row r="5" spans="4:11" ht="27.6">
      <c r="D5" s="113"/>
      <c r="E5" s="24" t="s">
        <v>429</v>
      </c>
      <c r="F5" s="26"/>
      <c r="G5" s="116"/>
    </row>
    <row r="6" spans="4:11" ht="83.4" customHeight="1">
      <c r="D6" s="117" t="s">
        <v>0</v>
      </c>
      <c r="E6" s="118"/>
      <c r="F6" s="118"/>
      <c r="G6" s="119"/>
    </row>
    <row r="7" spans="4:11" ht="57.6">
      <c r="D7" s="1" t="s">
        <v>1</v>
      </c>
      <c r="E7" s="3" t="s">
        <v>13</v>
      </c>
      <c r="F7" s="8" t="s">
        <v>24</v>
      </c>
      <c r="G7" s="13"/>
    </row>
    <row r="8" spans="4:11" ht="57.6">
      <c r="D8" s="52" t="s">
        <v>2</v>
      </c>
      <c r="E8" s="4" t="s">
        <v>14</v>
      </c>
      <c r="F8" s="9" t="s">
        <v>25</v>
      </c>
      <c r="G8" s="14"/>
    </row>
    <row r="9" spans="4:11" ht="16.05" customHeight="1">
      <c r="D9" s="96" t="s">
        <v>3</v>
      </c>
      <c r="E9" s="108" t="s">
        <v>15</v>
      </c>
      <c r="F9" s="87" t="s">
        <v>26</v>
      </c>
      <c r="G9" s="8" t="s">
        <v>31</v>
      </c>
    </row>
    <row r="10" spans="4:11" ht="28.8">
      <c r="D10" s="97"/>
      <c r="E10" s="109"/>
      <c r="F10" s="88"/>
      <c r="G10" s="8" t="s">
        <v>32</v>
      </c>
    </row>
    <row r="11" spans="4:11">
      <c r="D11" s="98"/>
      <c r="E11" s="110"/>
      <c r="F11" s="89"/>
      <c r="G11" s="8" t="s">
        <v>33</v>
      </c>
    </row>
    <row r="12" spans="4:11" ht="16.05" customHeight="1">
      <c r="D12" s="129" t="s">
        <v>4</v>
      </c>
      <c r="E12" s="120" t="s">
        <v>16</v>
      </c>
      <c r="F12" s="105" t="s">
        <v>26</v>
      </c>
      <c r="G12" s="9" t="s">
        <v>31</v>
      </c>
    </row>
    <row r="13" spans="4:11">
      <c r="D13" s="130"/>
      <c r="E13" s="121"/>
      <c r="F13" s="106"/>
      <c r="G13" s="9" t="s">
        <v>34</v>
      </c>
    </row>
    <row r="14" spans="4:11">
      <c r="D14" s="130"/>
      <c r="E14" s="121"/>
      <c r="F14" s="106"/>
      <c r="G14" s="9" t="s">
        <v>33</v>
      </c>
    </row>
    <row r="15" spans="4:11">
      <c r="D15" s="131"/>
      <c r="E15" s="122"/>
      <c r="F15" s="107"/>
      <c r="G15" s="9" t="s">
        <v>35</v>
      </c>
    </row>
    <row r="16" spans="4:11" ht="43.2">
      <c r="D16" s="53" t="s">
        <v>5</v>
      </c>
      <c r="E16" s="5" t="s">
        <v>17</v>
      </c>
      <c r="F16" s="10" t="s">
        <v>27</v>
      </c>
      <c r="G16" s="15"/>
    </row>
    <row r="17" spans="4:7">
      <c r="D17" s="52" t="s">
        <v>6</v>
      </c>
      <c r="E17" s="6" t="s">
        <v>18</v>
      </c>
      <c r="F17" s="6"/>
      <c r="G17" s="6"/>
    </row>
    <row r="18" spans="4:7" ht="16.05" customHeight="1">
      <c r="D18" s="96" t="s">
        <v>7</v>
      </c>
      <c r="E18" s="93" t="s">
        <v>19</v>
      </c>
      <c r="F18" s="90" t="s">
        <v>26</v>
      </c>
      <c r="G18" s="11" t="s">
        <v>31</v>
      </c>
    </row>
    <row r="19" spans="4:7" ht="28.8">
      <c r="D19" s="97"/>
      <c r="E19" s="94"/>
      <c r="F19" s="91"/>
      <c r="G19" s="11" t="s">
        <v>32</v>
      </c>
    </row>
    <row r="20" spans="4:7">
      <c r="D20" s="98"/>
      <c r="E20" s="95"/>
      <c r="F20" s="92"/>
      <c r="G20" s="11" t="s">
        <v>35</v>
      </c>
    </row>
    <row r="21" spans="4:7" ht="57.6">
      <c r="D21" s="52" t="s">
        <v>8</v>
      </c>
      <c r="E21" s="7" t="s">
        <v>20</v>
      </c>
      <c r="F21" s="9" t="s">
        <v>28</v>
      </c>
      <c r="G21" s="14"/>
    </row>
    <row r="22" spans="4:7" ht="16.05" customHeight="1">
      <c r="D22" s="96" t="s">
        <v>9</v>
      </c>
      <c r="E22" s="126" t="s">
        <v>21</v>
      </c>
      <c r="F22" s="87" t="s">
        <v>29</v>
      </c>
      <c r="G22" s="8" t="s">
        <v>31</v>
      </c>
    </row>
    <row r="23" spans="4:7">
      <c r="D23" s="97"/>
      <c r="E23" s="127"/>
      <c r="F23" s="88"/>
      <c r="G23" s="8" t="s">
        <v>34</v>
      </c>
    </row>
    <row r="24" spans="4:7">
      <c r="D24" s="98"/>
      <c r="E24" s="128"/>
      <c r="F24" s="89"/>
      <c r="G24" s="8" t="s">
        <v>33</v>
      </c>
    </row>
    <row r="25" spans="4:7" ht="75" customHeight="1">
      <c r="D25" s="99" t="s">
        <v>10</v>
      </c>
      <c r="E25" s="102" t="s">
        <v>22</v>
      </c>
      <c r="F25" s="105" t="s">
        <v>25</v>
      </c>
      <c r="G25" s="55" t="s">
        <v>31</v>
      </c>
    </row>
    <row r="26" spans="4:7">
      <c r="D26" s="100"/>
      <c r="E26" s="103"/>
      <c r="F26" s="106"/>
      <c r="G26" s="55" t="s">
        <v>34</v>
      </c>
    </row>
    <row r="27" spans="4:7">
      <c r="D27" s="101"/>
      <c r="E27" s="104"/>
      <c r="F27" s="107"/>
      <c r="G27" s="54" t="s">
        <v>452</v>
      </c>
    </row>
    <row r="28" spans="4:7" ht="16.05" customHeight="1">
      <c r="D28" s="123" t="s">
        <v>11</v>
      </c>
      <c r="E28" s="93" t="s">
        <v>23</v>
      </c>
      <c r="F28" s="90" t="s">
        <v>29</v>
      </c>
      <c r="G28" s="11" t="s">
        <v>31</v>
      </c>
    </row>
    <row r="29" spans="4:7">
      <c r="D29" s="124"/>
      <c r="E29" s="94"/>
      <c r="F29" s="91"/>
      <c r="G29" s="11" t="s">
        <v>34</v>
      </c>
    </row>
    <row r="30" spans="4:7">
      <c r="D30" s="124"/>
      <c r="E30" s="94"/>
      <c r="F30" s="91"/>
      <c r="G30" s="11" t="s">
        <v>33</v>
      </c>
    </row>
    <row r="31" spans="4:7">
      <c r="D31" s="125"/>
      <c r="E31" s="95"/>
      <c r="F31" s="92"/>
      <c r="G31" s="11" t="s">
        <v>36</v>
      </c>
    </row>
    <row r="32" spans="4:7" ht="43.2">
      <c r="D32" s="2" t="s">
        <v>12</v>
      </c>
      <c r="E32" s="6" t="s">
        <v>23</v>
      </c>
      <c r="F32" s="12" t="s">
        <v>30</v>
      </c>
      <c r="G32" s="6"/>
    </row>
  </sheetData>
  <mergeCells count="23">
    <mergeCell ref="D1:G1"/>
    <mergeCell ref="H1:K1"/>
    <mergeCell ref="E12:E15"/>
    <mergeCell ref="F12:F15"/>
    <mergeCell ref="D28:D31"/>
    <mergeCell ref="E28:E31"/>
    <mergeCell ref="F28:F31"/>
    <mergeCell ref="D22:D24"/>
    <mergeCell ref="E22:E24"/>
    <mergeCell ref="D12:D15"/>
    <mergeCell ref="F9:F11"/>
    <mergeCell ref="E9:E11"/>
    <mergeCell ref="D9:D11"/>
    <mergeCell ref="D3:D5"/>
    <mergeCell ref="G3:G5"/>
    <mergeCell ref="D6:G6"/>
    <mergeCell ref="F22:F24"/>
    <mergeCell ref="F18:F20"/>
    <mergeCell ref="E18:E20"/>
    <mergeCell ref="D18:D20"/>
    <mergeCell ref="D25:D27"/>
    <mergeCell ref="E25:E27"/>
    <mergeCell ref="F25:F27"/>
  </mergeCells>
  <hyperlinks>
    <hyperlink ref="F3" r:id="rId1" tooltip="(opens in a new window)" display="https://clerk.house.gov/Votes/202550" xr:uid="{60B86CDC-C2B9-4F24-9331-BB518BDBACF9}"/>
    <hyperlink ref="F4" r:id="rId2" tooltip="(opens in a new window)" display="https://clerk.house.gov/Votes/2025100" xr:uid="{B4F16512-4AFB-45B2-99E4-7BA0D7118870}"/>
    <hyperlink ref="G3" r:id="rId3" tooltip="(opens in a new window)" display="https://docs.house.gov/Committee/Calendar/ByEvent.aspx?EventID=117894" xr:uid="{3A813608-768D-4705-8120-9B4A9D848954}"/>
    <hyperlink ref="F7" r:id="rId4" tooltip="(opens in a new window)" display="https://subscriber.politicopro.com/article/2025/04/ways-and-means-sets-markup-00308034?site=pro&amp;prod=alert&amp;prodname=alertmail&amp;linktype=article&amp;source=email" xr:uid="{11E3A3E2-81A2-4936-835E-BBCC326FD028}"/>
    <hyperlink ref="F8" r:id="rId5" tooltip="(opens in a new window)" display="https://subscriber.politicopro.com/article/2025/04/house-markups-border-security-deportations-00296780" xr:uid="{A53623D1-DF40-4175-8024-5757D485BBCB}"/>
    <hyperlink ref="F12" r:id="rId6" tooltip="(opens in a new window)" display="https://homeland.house.gov/2025/04/24/media-advisory-markup-for-homeland-security-budget-reconciliation-recommendations/" xr:uid="{86F28E72-DA6C-4FB2-BCE3-CF9CD41F7956}"/>
    <hyperlink ref="G12" r:id="rId7" tooltip="(opens in a new window)" display="https://homeland.house.gov/2025/04/27/house-homeland-security-committee-releases-text-for-budget-reconciliation-recommendations/" xr:uid="{A8526C2D-094A-4F2A-B737-FE000E53C5BA}"/>
    <hyperlink ref="G13" r:id="rId8" tooltip="(opens in a new window)" display="https://homeland.house.gov/wp-content/uploads/2025/04/DHS_reconciliation.xml_.pdf" xr:uid="{7AE84FD6-1264-4813-9BF7-7931F15711F0}"/>
    <hyperlink ref="G14" r:id="rId9" display="https://www.crfb.org/sites/default/files/media/documents/CQ - Homeland Security Reconciliation Bill.pdf" xr:uid="{64854808-C195-4B8C-A327-9E4B55159312}"/>
    <hyperlink ref="G15" r:id="rId10" tooltip="(opens in a new window)" display="https://www.youtube.com/channel/UChdT2snPVxfp2m8n4VDdMag" xr:uid="{51810AD5-4E30-4AFC-8314-2030B846723E}"/>
    <hyperlink ref="F16" r:id="rId11" tooltip="(opens in a new window)" display="https://punchbowl.news/wp-content/uploads/reconsked1.pdf" xr:uid="{24B703BC-D85A-47DB-BED4-521B7D1393FB}"/>
    <hyperlink ref="F18" r:id="rId12" tooltip="(opens in a new window)" display="https://edworkforce.house.gov/news/documentsingle.aspx?DocumentID=412382" xr:uid="{C2BFD62A-6C40-4135-8B66-398A85316A31}"/>
    <hyperlink ref="G18" r:id="rId13" tooltip="(opens in a new window)" display="https://edworkforce.house.gov/calendar/eventsingle.aspx?EventID=412381" xr:uid="{0C013B31-FFFA-4EDF-9386-5F6C5217DEE9}"/>
    <hyperlink ref="G19" r:id="rId14" tooltip="(opens in a new window)" display="https://docs.house.gov/Committee/Calendar/ByEvent.aspx?EventID=118154" xr:uid="{1847268C-E0F0-4D41-BC89-1E30AE4D04D1}"/>
    <hyperlink ref="G20" r:id="rId15" tooltip="(opens in a new window)" display="https://www.youtube.com/live/BR0wJVVgrmk" xr:uid="{2A1C06C0-9A67-4DEA-B001-BEE6E081C274}"/>
    <hyperlink ref="F21" r:id="rId16" tooltip="(opens in a new window)" display="https://punchbowl.news/wp-content/uploads/reconsked1.pdf" xr:uid="{0D5FE4D9-E412-4A45-9A98-97FE67927241}"/>
    <hyperlink ref="F22" r:id="rId17" tooltip="(opens in a new window)" display="https://oversight.house.gov/release/comer-announces-full-committee-markup-on-budget-legislation-for-april-30/" xr:uid="{69C31346-4BC7-423E-82C8-BFE5A9DB485C}"/>
    <hyperlink ref="G22" r:id="rId18" tooltip="(opens in a new window)" display="https://oversight.house.gov/markup/full-committee-business-meeting-79/" xr:uid="{FC569F1A-BD60-4D18-8CBE-0FED83CB9311}"/>
    <hyperlink ref="G23" r:id="rId19" tooltip="(opens in a new window)" display="https://docs.house.gov/Committee/Calendar/ByEvent.aspx?EventID=118179" xr:uid="{CA2EF757-9C1F-4097-997E-4E01648D724B}"/>
    <hyperlink ref="G24" r:id="rId20" tooltip="(opens in a new window)" display="https://docs.house.gov/meetings/GO/GO00/20250430/118179/HMKP-119-GO00-20250430-SD002.pdf" xr:uid="{8C3A2038-B6D4-4874-9A6F-665033204ED0}"/>
    <hyperlink ref="F25" r:id="rId21" tooltip="(opens in a new window)" display="https://punchbowl.news/wp-content/uploads/reconsked2.pdf" xr:uid="{D1C345DE-801E-484D-910A-8897D562DFA6}"/>
    <hyperlink ref="F28" r:id="rId22" tooltip="(opens in a new window)" display="https://financialservices.house.gov/calendar/eventsingle.aspx?EventID=409698" xr:uid="{224A1CB6-B64E-4F45-B8EA-FF065D898F7D}"/>
    <hyperlink ref="G30" r:id="rId23" tooltip="(opens in a new window)" display="https://docs.house.gov/meetings/BA/BA00/20250430/118145/HMKP-119-BA00-20250430-SD002.pdf" xr:uid="{BDDC1E50-DC2A-4D37-B803-7B4A52D8C12C}"/>
    <hyperlink ref="G31" r:id="rId24" tooltip="(opens in a new window)" display="https://www.youtube.com/live/oqMtae6qu9o" xr:uid="{33550040-73B5-4FDA-B095-65BFB43D0CB1}"/>
    <hyperlink ref="F32" r:id="rId25" tooltip="(opens in a new window)" display="https://www.politico.com/news/2025/04/23/natural-resources-plans-may-6-markup-of-its-portion-of-gop-megabill-00306251" xr:uid="{CD4943EB-BA34-44F9-A467-2FB7438A986B}"/>
    <hyperlink ref="F9" r:id="rId26" tooltip="(opens in a new window)" display="https://armedservices.house.gov/news/documentsingle.aspx?DocumentID=5062" xr:uid="{13CC097A-1A22-45D9-B3FA-FEC1878757FE}"/>
    <hyperlink ref="G9" r:id="rId27" tooltip="(opens in a new window)" display="https://armedservices.house.gov/calendar/eventsingle.aspx?EventID=5061" xr:uid="{9980A7E0-938B-4B61-B0DB-C7DDEBC2C1D4}"/>
    <hyperlink ref="G10" r:id="rId28" tooltip="(opens in a new window)" display="https://docs.house.gov/Committee/Calendar/ByEvent.aspx?EventID=118168" xr:uid="{43646393-58B0-4352-84F7-9723E59EDD8E}"/>
    <hyperlink ref="G11" r:id="rId29" tooltip="(opens in a new window)" display="https://armedservices.house.gov/uploadedfiles/hasc_reconciliation_overview.pdf" xr:uid="{BF54DF5E-0057-47A3-9BFF-EB136D5A599F}"/>
    <hyperlink ref="G29" r:id="rId30" tooltip="(opens in a new window)" display="https://docs.house.gov/Committee/Calendar/ByEvent.aspx?EventID=118145" xr:uid="{76A7CB36-2F7D-4CEE-A255-0680DEA78B30}"/>
    <hyperlink ref="G28" r:id="rId31" tooltip="(opens in a new window)" display="https://financialservices.house.gov/calendar/eventsingle.aspx?EventID=409698" xr:uid="{1A064264-AC68-479B-B851-DCA3AE656703}"/>
    <hyperlink ref="G25" r:id="rId32" tooltip="(opens in a new window)" display="https://transportation.house.gov/calendar/eventsingle.aspx?EventID=408385" xr:uid="{50203A24-2CC8-6A4E-A303-2EFB5F227116}"/>
    <hyperlink ref="G26" r:id="rId33" xr:uid="{9897BC4E-012B-9746-A652-73FAAE223D2D}"/>
    <hyperlink ref="G27" r:id="rId34" xr:uid="{4F662697-75F9-3F4F-BEAC-7F58E0614AEA}"/>
    <hyperlink ref="I2" r:id="rId35" xr:uid="{5D2CD889-1189-4B51-B0EB-F8C758B8942C}"/>
    <hyperlink ref="H2" r:id="rId36" xr:uid="{729B5532-EC06-428C-B0A0-91C6D904E0D6}"/>
    <hyperlink ref="J2" r:id="rId37" xr:uid="{F0A74B27-BE69-4827-B8E3-0DB2037B117C}"/>
    <hyperlink ref="K2" r:id="rId38" xr:uid="{4ABE4E3E-31B2-448A-B434-FF9C0E6AB9C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5D18-59A2-4522-B2DD-E040462CC841}">
  <dimension ref="A1:L155"/>
  <sheetViews>
    <sheetView topLeftCell="C34" workbookViewId="0">
      <selection activeCell="K47" sqref="K47"/>
    </sheetView>
  </sheetViews>
  <sheetFormatPr defaultRowHeight="14.4"/>
  <cols>
    <col min="1" max="1" width="64.88671875" style="151" customWidth="1"/>
    <col min="2" max="6" width="28.88671875" style="155" customWidth="1"/>
    <col min="7" max="7" width="29" customWidth="1"/>
    <col min="8" max="8" width="20.6640625" customWidth="1"/>
    <col min="9" max="9" width="15.6640625" customWidth="1"/>
    <col min="10" max="10" width="22.5546875" customWidth="1"/>
    <col min="11" max="11" width="38.77734375" style="155" customWidth="1"/>
    <col min="12" max="12" width="30" customWidth="1"/>
  </cols>
  <sheetData>
    <row r="1" spans="1:12">
      <c r="F1" s="267"/>
    </row>
    <row r="2" spans="1:12" ht="28.8">
      <c r="A2" s="151" t="s">
        <v>1162</v>
      </c>
      <c r="B2" s="265" t="s">
        <v>1110</v>
      </c>
      <c r="C2" s="265" t="s">
        <v>1111</v>
      </c>
      <c r="D2" s="265" t="s">
        <v>1101</v>
      </c>
      <c r="E2" s="265" t="s">
        <v>1163</v>
      </c>
      <c r="G2" s="271" t="s">
        <v>486</v>
      </c>
      <c r="H2" s="271" t="s">
        <v>1084</v>
      </c>
      <c r="I2" s="271" t="s">
        <v>1083</v>
      </c>
      <c r="J2" s="271" t="s">
        <v>1082</v>
      </c>
      <c r="K2" s="271" t="s">
        <v>485</v>
      </c>
      <c r="L2" s="271" t="s">
        <v>1081</v>
      </c>
    </row>
    <row r="3" spans="1:12">
      <c r="A3" s="151" t="s">
        <v>1094</v>
      </c>
      <c r="B3" s="155" t="s">
        <v>1102</v>
      </c>
      <c r="C3" s="155" t="s">
        <v>1098</v>
      </c>
      <c r="D3" s="155" t="s">
        <v>1099</v>
      </c>
      <c r="E3" s="155" t="s">
        <v>1100</v>
      </c>
      <c r="G3" t="s">
        <v>1080</v>
      </c>
      <c r="H3">
        <v>-49.1</v>
      </c>
      <c r="I3" t="s">
        <v>488</v>
      </c>
      <c r="K3" s="155" t="s">
        <v>1079</v>
      </c>
      <c r="L3">
        <v>2900</v>
      </c>
    </row>
    <row r="4" spans="1:12" ht="28.8">
      <c r="A4" s="151" t="s">
        <v>1095</v>
      </c>
      <c r="B4" s="155">
        <v>1613.1</v>
      </c>
      <c r="C4" s="155">
        <v>1450</v>
      </c>
      <c r="D4" s="155">
        <v>-163.1</v>
      </c>
      <c r="E4" s="155">
        <v>-0.10100000000000001</v>
      </c>
      <c r="G4" t="s">
        <v>1065</v>
      </c>
      <c r="I4" t="s">
        <v>487</v>
      </c>
      <c r="K4" s="155" t="s">
        <v>1078</v>
      </c>
      <c r="L4">
        <v>2820</v>
      </c>
    </row>
    <row r="5" spans="1:12" ht="28.8">
      <c r="A5" s="151" t="s">
        <v>1096</v>
      </c>
      <c r="B5" s="155">
        <v>892.6</v>
      </c>
      <c r="C5" s="155">
        <v>892.6</v>
      </c>
      <c r="D5" s="155" t="s">
        <v>1103</v>
      </c>
      <c r="E5" s="155" t="s">
        <v>1103</v>
      </c>
      <c r="G5" t="s">
        <v>1065</v>
      </c>
      <c r="I5" t="s">
        <v>488</v>
      </c>
      <c r="K5" s="155" t="s">
        <v>1077</v>
      </c>
      <c r="L5">
        <v>-8326</v>
      </c>
    </row>
    <row r="6" spans="1:12" ht="28.8">
      <c r="A6" s="151" t="s">
        <v>1142</v>
      </c>
      <c r="B6" s="155">
        <v>720.5</v>
      </c>
      <c r="C6" s="155">
        <v>557.4</v>
      </c>
      <c r="D6" s="155">
        <v>-163.1</v>
      </c>
      <c r="E6" s="155">
        <v>-0.22600000000000001</v>
      </c>
      <c r="G6" t="s">
        <v>1065</v>
      </c>
      <c r="I6" t="s">
        <v>488</v>
      </c>
      <c r="K6" s="155" t="s">
        <v>1076</v>
      </c>
      <c r="L6">
        <v>-3207</v>
      </c>
    </row>
    <row r="7" spans="1:12">
      <c r="A7" s="151" t="s">
        <v>1143</v>
      </c>
      <c r="G7" t="s">
        <v>1065</v>
      </c>
      <c r="I7" t="s">
        <v>1075</v>
      </c>
      <c r="K7" s="155" t="s">
        <v>1074</v>
      </c>
      <c r="L7">
        <v>-2462</v>
      </c>
    </row>
    <row r="8" spans="1:12" ht="28.8">
      <c r="A8" s="151" t="s">
        <v>1096</v>
      </c>
      <c r="B8" s="155" t="s">
        <v>1103</v>
      </c>
      <c r="C8" s="155">
        <v>119.3</v>
      </c>
      <c r="D8" s="155">
        <v>119.3</v>
      </c>
      <c r="E8" s="155" t="s">
        <v>1103</v>
      </c>
      <c r="G8" t="s">
        <v>1065</v>
      </c>
      <c r="K8" s="155" t="s">
        <v>1073</v>
      </c>
      <c r="L8">
        <v>-1160</v>
      </c>
    </row>
    <row r="9" spans="1:12">
      <c r="A9" s="151" t="s">
        <v>1094</v>
      </c>
      <c r="B9" s="155" t="s">
        <v>1103</v>
      </c>
      <c r="C9" s="155">
        <v>43.8</v>
      </c>
      <c r="D9" s="155">
        <v>43.8</v>
      </c>
      <c r="E9" s="155" t="s">
        <v>1103</v>
      </c>
      <c r="G9" t="s">
        <v>1065</v>
      </c>
      <c r="K9" s="155" t="s">
        <v>1072</v>
      </c>
      <c r="L9">
        <v>-1614</v>
      </c>
    </row>
    <row r="10" spans="1:12" ht="28.8">
      <c r="A10" s="151" t="s">
        <v>1095</v>
      </c>
      <c r="B10" s="155">
        <v>1613.1</v>
      </c>
      <c r="C10" s="155">
        <v>1613.1</v>
      </c>
      <c r="D10" s="155" t="s">
        <v>1103</v>
      </c>
      <c r="E10" s="155" t="s">
        <v>1103</v>
      </c>
      <c r="G10" t="s">
        <v>1065</v>
      </c>
      <c r="K10" s="155" t="s">
        <v>1071</v>
      </c>
      <c r="L10">
        <v>-1716</v>
      </c>
    </row>
    <row r="11" spans="1:12">
      <c r="A11" s="151" t="s">
        <v>1096</v>
      </c>
      <c r="B11" s="155">
        <v>892.6</v>
      </c>
      <c r="C11" s="155">
        <v>1011.9</v>
      </c>
      <c r="D11" s="155">
        <v>119.3</v>
      </c>
      <c r="E11" s="155">
        <v>0.13400000000000001</v>
      </c>
      <c r="G11" t="s">
        <v>1065</v>
      </c>
      <c r="K11" s="155" t="s">
        <v>1070</v>
      </c>
      <c r="L11">
        <v>-691</v>
      </c>
    </row>
    <row r="12" spans="1:12">
      <c r="A12" s="151" t="s">
        <v>1142</v>
      </c>
      <c r="B12" s="155">
        <v>720.5</v>
      </c>
      <c r="C12" s="155">
        <v>601.20000000000005</v>
      </c>
      <c r="D12" s="155">
        <v>-119.3</v>
      </c>
      <c r="E12" s="155">
        <v>-0.16600000000000001</v>
      </c>
      <c r="G12" t="s">
        <v>1065</v>
      </c>
      <c r="I12" t="s">
        <v>488</v>
      </c>
      <c r="K12" s="155" t="s">
        <v>1069</v>
      </c>
      <c r="L12">
        <v>-75</v>
      </c>
    </row>
    <row r="13" spans="1:12">
      <c r="A13" s="151" t="s">
        <v>1145</v>
      </c>
      <c r="G13" t="s">
        <v>1065</v>
      </c>
      <c r="I13" t="s">
        <v>488</v>
      </c>
      <c r="K13" s="155" t="s">
        <v>1068</v>
      </c>
      <c r="L13">
        <v>-55</v>
      </c>
    </row>
    <row r="14" spans="1:12">
      <c r="A14" s="151" t="s">
        <v>1097</v>
      </c>
      <c r="B14" s="155">
        <v>117.7</v>
      </c>
      <c r="C14" s="155">
        <v>-2.2999999999999998</v>
      </c>
      <c r="D14" s="155">
        <v>-120</v>
      </c>
      <c r="E14" s="155">
        <v>-1.0189999999999999</v>
      </c>
      <c r="G14" t="s">
        <v>1065</v>
      </c>
      <c r="K14" s="155" t="s">
        <v>1067</v>
      </c>
      <c r="L14">
        <v>-315</v>
      </c>
    </row>
    <row r="15" spans="1:12">
      <c r="A15" s="151" t="s">
        <v>1087</v>
      </c>
      <c r="B15" s="155">
        <v>2.5</v>
      </c>
      <c r="C15" s="155">
        <v>3.1</v>
      </c>
      <c r="D15" s="155">
        <v>0.6</v>
      </c>
      <c r="E15" s="155">
        <v>0.22600000000000001</v>
      </c>
      <c r="G15" t="s">
        <v>1065</v>
      </c>
      <c r="I15" t="s">
        <v>488</v>
      </c>
      <c r="K15" s="155" t="s">
        <v>1066</v>
      </c>
      <c r="L15">
        <v>-6233</v>
      </c>
    </row>
    <row r="16" spans="1:12">
      <c r="A16" s="151" t="s">
        <v>1088</v>
      </c>
      <c r="B16" s="155">
        <v>22.9</v>
      </c>
      <c r="C16" s="155">
        <v>26.6</v>
      </c>
      <c r="D16" s="155">
        <v>3.7</v>
      </c>
      <c r="E16" s="155">
        <v>0.16300000000000001</v>
      </c>
      <c r="G16" t="s">
        <v>1065</v>
      </c>
      <c r="I16" t="s">
        <v>488</v>
      </c>
      <c r="K16" s="155" t="s">
        <v>1064</v>
      </c>
      <c r="L16">
        <v>-1619</v>
      </c>
    </row>
    <row r="17" spans="1:12" ht="28.8">
      <c r="A17" s="151" t="s">
        <v>1089</v>
      </c>
      <c r="B17" s="155">
        <v>2.8</v>
      </c>
      <c r="C17" s="155">
        <v>2.9</v>
      </c>
      <c r="D17" s="155">
        <v>0.1</v>
      </c>
      <c r="E17" s="155">
        <v>3.5999999999999997E-2</v>
      </c>
      <c r="G17" t="s">
        <v>1063</v>
      </c>
      <c r="K17" s="155" t="s">
        <v>1062</v>
      </c>
      <c r="L17">
        <v>-275</v>
      </c>
    </row>
    <row r="18" spans="1:12" ht="28.8">
      <c r="A18" s="151" t="s">
        <v>1090</v>
      </c>
      <c r="B18" s="155">
        <v>66.099999999999994</v>
      </c>
      <c r="C18" s="155">
        <v>43.7</v>
      </c>
      <c r="D18" s="155">
        <v>-22.5</v>
      </c>
      <c r="E18" s="155">
        <v>-0.34</v>
      </c>
      <c r="G18" t="s">
        <v>1060</v>
      </c>
      <c r="K18" s="155" t="s">
        <v>1061</v>
      </c>
      <c r="L18">
        <v>-555</v>
      </c>
    </row>
    <row r="19" spans="1:12">
      <c r="A19" s="151" t="s">
        <v>1091</v>
      </c>
      <c r="B19" s="155">
        <v>5.9</v>
      </c>
      <c r="C19" s="155">
        <v>4</v>
      </c>
      <c r="D19" s="155">
        <v>-1.8</v>
      </c>
      <c r="E19" s="155">
        <v>-0.314</v>
      </c>
      <c r="G19" t="s">
        <v>1060</v>
      </c>
      <c r="K19" s="155" t="s">
        <v>1059</v>
      </c>
      <c r="L19">
        <v>-86</v>
      </c>
    </row>
    <row r="20" spans="1:12">
      <c r="A20" s="151" t="s">
        <v>1092</v>
      </c>
      <c r="B20" s="155">
        <v>217.8</v>
      </c>
      <c r="C20" s="155">
        <v>78</v>
      </c>
      <c r="D20" s="155">
        <v>-139.9</v>
      </c>
      <c r="E20" s="155">
        <v>-0.64200000000000002</v>
      </c>
      <c r="G20" t="s">
        <v>1058</v>
      </c>
      <c r="H20">
        <v>-12</v>
      </c>
      <c r="K20" s="155" t="s">
        <v>1057</v>
      </c>
      <c r="L20">
        <v>60</v>
      </c>
    </row>
    <row r="21" spans="1:12" ht="28.8">
      <c r="A21" s="151" t="s">
        <v>1093</v>
      </c>
      <c r="B21" s="155">
        <v>1830.9</v>
      </c>
      <c r="C21" s="155">
        <v>1691.1</v>
      </c>
      <c r="D21" s="155">
        <v>-139.9</v>
      </c>
      <c r="E21" s="155">
        <v>-7.5999999999999998E-2</v>
      </c>
      <c r="G21" t="s">
        <v>1041</v>
      </c>
      <c r="K21" s="155" t="s">
        <v>1056</v>
      </c>
      <c r="L21">
        <v>-4535</v>
      </c>
    </row>
    <row r="22" spans="1:12" ht="28.8">
      <c r="G22" t="s">
        <v>1041</v>
      </c>
      <c r="K22" s="155" t="s">
        <v>1055</v>
      </c>
      <c r="L22">
        <v>0</v>
      </c>
    </row>
    <row r="23" spans="1:12">
      <c r="A23" s="155"/>
      <c r="G23" t="s">
        <v>1041</v>
      </c>
      <c r="K23" s="155" t="s">
        <v>1054</v>
      </c>
      <c r="L23">
        <v>-1579</v>
      </c>
    </row>
    <row r="24" spans="1:12" ht="28.8">
      <c r="A24" s="155" t="s">
        <v>1160</v>
      </c>
      <c r="B24" s="265" t="s">
        <v>1110</v>
      </c>
      <c r="C24" s="265" t="s">
        <v>1111</v>
      </c>
      <c r="D24" s="265" t="s">
        <v>1101</v>
      </c>
      <c r="E24" s="265" t="s">
        <v>1163</v>
      </c>
      <c r="G24" t="s">
        <v>1041</v>
      </c>
      <c r="K24" s="155" t="s">
        <v>1053</v>
      </c>
      <c r="L24">
        <v>-980</v>
      </c>
    </row>
    <row r="25" spans="1:12" ht="28.8">
      <c r="B25" s="155" t="s">
        <v>1102</v>
      </c>
      <c r="C25" s="155" t="s">
        <v>1098</v>
      </c>
      <c r="D25" s="155" t="s">
        <v>1099</v>
      </c>
      <c r="E25" s="155" t="s">
        <v>1100</v>
      </c>
      <c r="G25" t="s">
        <v>1041</v>
      </c>
      <c r="K25" s="155" t="s">
        <v>1052</v>
      </c>
      <c r="L25">
        <v>-910</v>
      </c>
    </row>
    <row r="26" spans="1:12">
      <c r="A26" s="151" t="s">
        <v>1141</v>
      </c>
      <c r="G26" t="s">
        <v>1041</v>
      </c>
      <c r="K26" s="155" t="s">
        <v>1051</v>
      </c>
      <c r="L26">
        <v>-890</v>
      </c>
    </row>
    <row r="27" spans="1:12">
      <c r="A27" s="151" t="s">
        <v>1104</v>
      </c>
      <c r="G27" t="s">
        <v>1041</v>
      </c>
      <c r="K27" s="155" t="s">
        <v>1050</v>
      </c>
      <c r="L27">
        <v>-729</v>
      </c>
    </row>
    <row r="28" spans="1:12" ht="28.8">
      <c r="A28" s="151" t="s">
        <v>8</v>
      </c>
      <c r="B28" s="155">
        <v>27.3</v>
      </c>
      <c r="C28" s="155">
        <v>22.3</v>
      </c>
      <c r="D28" s="155">
        <v>-5</v>
      </c>
      <c r="E28" s="155">
        <v>-0.183</v>
      </c>
      <c r="G28" t="s">
        <v>1041</v>
      </c>
      <c r="K28" s="155" t="s">
        <v>1049</v>
      </c>
      <c r="L28">
        <v>-428</v>
      </c>
    </row>
    <row r="29" spans="1:12">
      <c r="A29" s="151" t="s">
        <v>1105</v>
      </c>
      <c r="G29" t="s">
        <v>1041</v>
      </c>
      <c r="K29" s="155" t="s">
        <v>1048</v>
      </c>
      <c r="L29">
        <v>-127</v>
      </c>
    </row>
    <row r="30" spans="1:12" ht="28.8">
      <c r="A30" s="266" t="s">
        <v>1112</v>
      </c>
      <c r="B30" s="155">
        <v>10.199999999999999</v>
      </c>
      <c r="C30" s="155">
        <v>8.5</v>
      </c>
      <c r="D30" s="155">
        <v>-1.7</v>
      </c>
      <c r="E30" s="155">
        <v>-0.16500000000000001</v>
      </c>
      <c r="G30" t="s">
        <v>1041</v>
      </c>
      <c r="K30" s="155" t="s">
        <v>1047</v>
      </c>
      <c r="L30">
        <v>-195</v>
      </c>
    </row>
    <row r="31" spans="1:12">
      <c r="A31" s="266" t="s">
        <v>1113</v>
      </c>
      <c r="B31" s="155">
        <v>-9.6</v>
      </c>
      <c r="C31" s="155" t="s">
        <v>1103</v>
      </c>
      <c r="D31" s="155">
        <v>9.6</v>
      </c>
      <c r="E31" s="155">
        <v>-1</v>
      </c>
      <c r="G31" t="s">
        <v>1041</v>
      </c>
      <c r="K31" s="155" t="s">
        <v>1046</v>
      </c>
      <c r="L31">
        <v>-112</v>
      </c>
    </row>
    <row r="32" spans="1:12">
      <c r="A32" s="151" t="s">
        <v>1146</v>
      </c>
      <c r="B32" s="155">
        <v>848.3</v>
      </c>
      <c r="C32" s="155">
        <v>961.6</v>
      </c>
      <c r="D32" s="155">
        <v>113.3</v>
      </c>
      <c r="E32" s="155">
        <v>0.13400000000000001</v>
      </c>
      <c r="G32" t="s">
        <v>1041</v>
      </c>
      <c r="K32" s="155" t="s">
        <v>1045</v>
      </c>
      <c r="L32">
        <v>-70</v>
      </c>
    </row>
    <row r="33" spans="1:12" ht="28.8">
      <c r="A33" s="151" t="s">
        <v>490</v>
      </c>
      <c r="B33" s="155">
        <v>78.7</v>
      </c>
      <c r="C33" s="155">
        <v>66.7</v>
      </c>
      <c r="D33" s="155">
        <v>-12</v>
      </c>
      <c r="E33" s="155">
        <v>-0.153</v>
      </c>
      <c r="G33" t="s">
        <v>1041</v>
      </c>
      <c r="K33" s="155" t="s">
        <v>1044</v>
      </c>
      <c r="L33">
        <v>-7</v>
      </c>
    </row>
    <row r="34" spans="1:12" ht="28.8">
      <c r="A34" s="151" t="s">
        <v>1114</v>
      </c>
      <c r="B34" s="155">
        <v>49.8</v>
      </c>
      <c r="C34" s="155">
        <v>45.1</v>
      </c>
      <c r="D34" s="155">
        <v>-4.7</v>
      </c>
      <c r="E34" s="155">
        <v>-9.4E-2</v>
      </c>
      <c r="G34" t="s">
        <v>1041</v>
      </c>
      <c r="K34" s="155" t="s">
        <v>1043</v>
      </c>
      <c r="L34">
        <v>-75</v>
      </c>
    </row>
    <row r="35" spans="1:12">
      <c r="A35" s="151" t="s">
        <v>1115</v>
      </c>
      <c r="B35" s="155">
        <v>24</v>
      </c>
      <c r="C35" s="155">
        <v>24</v>
      </c>
      <c r="D35" s="155" t="s">
        <v>1103</v>
      </c>
      <c r="E35" s="155" t="s">
        <v>1103</v>
      </c>
      <c r="G35" t="s">
        <v>1041</v>
      </c>
      <c r="K35" s="155" t="s">
        <v>1042</v>
      </c>
      <c r="L35">
        <v>-64</v>
      </c>
    </row>
    <row r="36" spans="1:12">
      <c r="A36" s="151" t="s">
        <v>1116</v>
      </c>
      <c r="B36" s="155">
        <v>25.8</v>
      </c>
      <c r="C36" s="155">
        <v>21.1</v>
      </c>
      <c r="D36" s="155">
        <v>-4.7</v>
      </c>
      <c r="E36" s="155">
        <v>-0.182</v>
      </c>
      <c r="G36" t="s">
        <v>1041</v>
      </c>
      <c r="I36" t="s">
        <v>1040</v>
      </c>
      <c r="J36">
        <v>-49</v>
      </c>
      <c r="K36" s="155" t="s">
        <v>1040</v>
      </c>
      <c r="L36">
        <v>-49</v>
      </c>
    </row>
    <row r="37" spans="1:12">
      <c r="A37" s="151" t="s">
        <v>1147</v>
      </c>
      <c r="B37" s="155">
        <v>24</v>
      </c>
      <c r="C37" s="155">
        <v>30</v>
      </c>
      <c r="D37" s="155">
        <v>6</v>
      </c>
      <c r="E37" s="155">
        <v>0.25</v>
      </c>
      <c r="G37" t="s">
        <v>1039</v>
      </c>
      <c r="H37">
        <v>-33.299999999999997</v>
      </c>
      <c r="K37" s="155" t="s">
        <v>1038</v>
      </c>
      <c r="L37">
        <v>500</v>
      </c>
    </row>
    <row r="38" spans="1:12">
      <c r="A38" s="151" t="s">
        <v>1149</v>
      </c>
      <c r="B38" s="155">
        <v>127</v>
      </c>
      <c r="C38" s="155">
        <v>93.8</v>
      </c>
      <c r="D38" s="155">
        <v>-33.299999999999997</v>
      </c>
      <c r="E38" s="155">
        <v>-0.26200000000000001</v>
      </c>
      <c r="G38" t="s">
        <v>1019</v>
      </c>
      <c r="K38" s="155" t="s">
        <v>1037</v>
      </c>
      <c r="L38">
        <v>-4025</v>
      </c>
    </row>
    <row r="39" spans="1:12" ht="28.8">
      <c r="A39" s="151" t="s">
        <v>1148</v>
      </c>
      <c r="B39" s="155">
        <v>65.099999999999994</v>
      </c>
      <c r="C39" s="155">
        <v>107.4</v>
      </c>
      <c r="D39" s="155">
        <v>42.3</v>
      </c>
      <c r="E39" s="155">
        <v>0.64900000000000002</v>
      </c>
      <c r="G39" t="s">
        <v>1019</v>
      </c>
      <c r="K39" s="155" t="s">
        <v>1036</v>
      </c>
      <c r="L39">
        <v>-1970</v>
      </c>
    </row>
    <row r="40" spans="1:12">
      <c r="A40" s="151" t="s">
        <v>1106</v>
      </c>
      <c r="G40" t="s">
        <v>1019</v>
      </c>
      <c r="K40" s="155" t="s">
        <v>1035</v>
      </c>
      <c r="L40">
        <v>-770</v>
      </c>
    </row>
    <row r="41" spans="1:12">
      <c r="A41" s="151" t="s">
        <v>1117</v>
      </c>
      <c r="B41" s="155">
        <v>77</v>
      </c>
      <c r="C41" s="155">
        <v>43.5</v>
      </c>
      <c r="D41" s="155">
        <v>-33.6</v>
      </c>
      <c r="E41" s="155">
        <v>-0.436</v>
      </c>
      <c r="G41" t="s">
        <v>1019</v>
      </c>
      <c r="K41" s="155" t="s">
        <v>1034</v>
      </c>
      <c r="L41">
        <v>-315</v>
      </c>
    </row>
    <row r="42" spans="1:12" ht="28.8">
      <c r="A42" s="151" t="s">
        <v>1118</v>
      </c>
      <c r="B42" s="155">
        <v>-6.7</v>
      </c>
      <c r="C42" s="155">
        <v>-10.3</v>
      </c>
      <c r="D42" s="155">
        <v>-3.6</v>
      </c>
      <c r="E42" s="155" t="s">
        <v>419</v>
      </c>
      <c r="G42" t="s">
        <v>1019</v>
      </c>
      <c r="I42" t="s">
        <v>1033</v>
      </c>
      <c r="J42">
        <v>-1732</v>
      </c>
      <c r="K42" s="155" t="s">
        <v>1032</v>
      </c>
      <c r="L42">
        <v>-1732</v>
      </c>
    </row>
    <row r="43" spans="1:12" ht="28.8">
      <c r="A43" s="151" t="s">
        <v>1144</v>
      </c>
      <c r="B43" s="155">
        <v>16.8</v>
      </c>
      <c r="C43" s="155">
        <v>11.7</v>
      </c>
      <c r="D43" s="155">
        <v>-5.0999999999999996</v>
      </c>
      <c r="E43" s="155">
        <v>-0.30499999999999999</v>
      </c>
      <c r="G43" t="s">
        <v>1019</v>
      </c>
      <c r="I43" t="s">
        <v>1031</v>
      </c>
      <c r="J43">
        <v>-3588</v>
      </c>
      <c r="K43" s="155" t="s">
        <v>1030</v>
      </c>
      <c r="L43">
        <v>-3588</v>
      </c>
    </row>
    <row r="44" spans="1:12">
      <c r="A44" s="151" t="s">
        <v>492</v>
      </c>
      <c r="B44" s="155">
        <v>36</v>
      </c>
      <c r="C44" s="155">
        <v>33.200000000000003</v>
      </c>
      <c r="D44" s="155">
        <v>-2.7</v>
      </c>
      <c r="E44" s="155">
        <v>-7.5999999999999998E-2</v>
      </c>
      <c r="G44" t="s">
        <v>1019</v>
      </c>
      <c r="I44" t="s">
        <v>1029</v>
      </c>
      <c r="J44">
        <v>-17965</v>
      </c>
      <c r="K44" s="155" t="s">
        <v>1028</v>
      </c>
      <c r="L44">
        <v>-17965</v>
      </c>
    </row>
    <row r="45" spans="1:12" ht="28.8">
      <c r="A45" s="151" t="s">
        <v>496</v>
      </c>
      <c r="B45" s="155">
        <v>13.3</v>
      </c>
      <c r="C45" s="155">
        <v>8.6</v>
      </c>
      <c r="D45" s="155">
        <v>-4.5999999999999996</v>
      </c>
      <c r="E45" s="155">
        <v>-0.34899999999999998</v>
      </c>
      <c r="G45" t="s">
        <v>1019</v>
      </c>
      <c r="I45" t="s">
        <v>1027</v>
      </c>
      <c r="J45">
        <v>-1065</v>
      </c>
      <c r="K45" s="155" t="s">
        <v>1026</v>
      </c>
      <c r="L45">
        <v>-1065</v>
      </c>
    </row>
    <row r="46" spans="1:12" ht="28.8">
      <c r="A46" s="151" t="s">
        <v>1151</v>
      </c>
      <c r="B46" s="155">
        <v>58.7</v>
      </c>
      <c r="C46" s="155">
        <v>9.6</v>
      </c>
      <c r="D46" s="155">
        <v>-49.1</v>
      </c>
      <c r="E46" s="155">
        <v>-0.83699999999999997</v>
      </c>
      <c r="G46" t="s">
        <v>1019</v>
      </c>
      <c r="I46" t="s">
        <v>1025</v>
      </c>
      <c r="J46">
        <v>-129</v>
      </c>
      <c r="K46" s="155" t="s">
        <v>1024</v>
      </c>
      <c r="L46">
        <v>-129</v>
      </c>
    </row>
    <row r="47" spans="1:12" ht="28.8">
      <c r="A47" s="151" t="s">
        <v>1119</v>
      </c>
      <c r="B47" s="155">
        <v>59.6</v>
      </c>
      <c r="C47" s="155">
        <v>31.2</v>
      </c>
      <c r="D47" s="155">
        <v>-28.4</v>
      </c>
      <c r="E47" s="155">
        <v>-0.47699999999999998</v>
      </c>
      <c r="G47" t="s">
        <v>1019</v>
      </c>
      <c r="I47" t="s">
        <v>1023</v>
      </c>
      <c r="K47" s="155" t="s">
        <v>1022</v>
      </c>
      <c r="L47">
        <v>-674</v>
      </c>
    </row>
    <row r="48" spans="1:12" ht="28.8">
      <c r="A48" s="151" t="s">
        <v>495</v>
      </c>
      <c r="B48" s="155">
        <v>25.2</v>
      </c>
      <c r="C48" s="155">
        <v>26.7</v>
      </c>
      <c r="D48" s="155">
        <v>1.5</v>
      </c>
      <c r="E48" s="155">
        <v>5.8000000000000003E-2</v>
      </c>
      <c r="G48" t="s">
        <v>1019</v>
      </c>
      <c r="I48" t="s">
        <v>1021</v>
      </c>
      <c r="K48" s="155" t="s">
        <v>1020</v>
      </c>
      <c r="L48">
        <v>-240</v>
      </c>
    </row>
    <row r="49" spans="1:12" ht="28.8">
      <c r="A49" s="151" t="s">
        <v>1152</v>
      </c>
      <c r="B49" s="155">
        <v>14.2</v>
      </c>
      <c r="C49" s="155">
        <v>11.5</v>
      </c>
      <c r="D49" s="155">
        <v>-2.7</v>
      </c>
      <c r="E49" s="155">
        <v>-0.19</v>
      </c>
      <c r="G49" t="s">
        <v>1019</v>
      </c>
      <c r="I49" t="s">
        <v>1018</v>
      </c>
      <c r="J49">
        <v>-180</v>
      </c>
      <c r="K49" s="155" t="s">
        <v>1017</v>
      </c>
      <c r="L49">
        <v>-180</v>
      </c>
    </row>
    <row r="50" spans="1:12">
      <c r="A50" s="151" t="s">
        <v>1120</v>
      </c>
      <c r="B50" s="155">
        <v>129.19999999999999</v>
      </c>
      <c r="C50" s="155">
        <v>134.6</v>
      </c>
      <c r="D50" s="155">
        <v>5.4</v>
      </c>
      <c r="E50" s="155">
        <v>4.1000000000000002E-2</v>
      </c>
      <c r="G50" t="s">
        <v>1016</v>
      </c>
      <c r="H50">
        <v>-5</v>
      </c>
      <c r="K50" s="155" t="s">
        <v>1015</v>
      </c>
      <c r="L50">
        <v>9</v>
      </c>
    </row>
    <row r="51" spans="1:12">
      <c r="A51" s="151" t="s">
        <v>1121</v>
      </c>
      <c r="B51" s="155">
        <v>159.69999999999999</v>
      </c>
      <c r="C51" s="155">
        <v>187.2</v>
      </c>
      <c r="D51" s="155">
        <v>27.6</v>
      </c>
      <c r="E51" s="155">
        <v>0.17299999999999999</v>
      </c>
      <c r="G51" t="s">
        <v>1006</v>
      </c>
      <c r="K51" s="155" t="s">
        <v>1014</v>
      </c>
      <c r="L51">
        <v>27</v>
      </c>
    </row>
    <row r="52" spans="1:12" ht="28.8">
      <c r="A52" s="151" t="s">
        <v>1107</v>
      </c>
      <c r="G52" t="s">
        <v>1006</v>
      </c>
      <c r="K52" s="155" t="s">
        <v>1013</v>
      </c>
      <c r="L52">
        <v>-2460</v>
      </c>
    </row>
    <row r="53" spans="1:12">
      <c r="A53" s="151" t="s">
        <v>1122</v>
      </c>
      <c r="B53" s="155">
        <v>5.9</v>
      </c>
      <c r="C53" s="155">
        <v>5</v>
      </c>
      <c r="D53" s="155">
        <v>-0.9</v>
      </c>
      <c r="E53" s="155">
        <v>-0.152</v>
      </c>
      <c r="G53" t="s">
        <v>1006</v>
      </c>
      <c r="K53" s="155" t="s">
        <v>1012</v>
      </c>
      <c r="L53">
        <v>-1006</v>
      </c>
    </row>
    <row r="54" spans="1:12">
      <c r="A54" s="151" t="s">
        <v>1123</v>
      </c>
      <c r="B54" s="155">
        <v>9.1</v>
      </c>
      <c r="C54" s="155">
        <v>4.2</v>
      </c>
      <c r="D54" s="155">
        <v>-5</v>
      </c>
      <c r="E54" s="155">
        <v>-0.54500000000000004</v>
      </c>
      <c r="G54" t="s">
        <v>1006</v>
      </c>
      <c r="K54" s="155" t="s">
        <v>1011</v>
      </c>
      <c r="L54">
        <v>-254</v>
      </c>
    </row>
    <row r="55" spans="1:12">
      <c r="A55" s="151" t="s">
        <v>1124</v>
      </c>
      <c r="B55" s="155">
        <v>-0.9</v>
      </c>
      <c r="C55" s="155">
        <v>0.5</v>
      </c>
      <c r="D55" s="155">
        <v>1.3</v>
      </c>
      <c r="E55" s="155" t="s">
        <v>419</v>
      </c>
      <c r="G55" t="s">
        <v>1006</v>
      </c>
      <c r="I55" t="s">
        <v>1010</v>
      </c>
      <c r="J55">
        <v>-235</v>
      </c>
      <c r="K55" s="155" t="s">
        <v>1009</v>
      </c>
      <c r="L55">
        <v>-235</v>
      </c>
    </row>
    <row r="56" spans="1:12">
      <c r="A56" s="151" t="s">
        <v>1125</v>
      </c>
      <c r="B56" s="155">
        <v>24.8</v>
      </c>
      <c r="C56" s="155">
        <v>18.8</v>
      </c>
      <c r="D56" s="155">
        <v>-6</v>
      </c>
      <c r="E56" s="155">
        <v>-0.24299999999999999</v>
      </c>
      <c r="G56" t="s">
        <v>1006</v>
      </c>
      <c r="K56" s="155" t="s">
        <v>1008</v>
      </c>
      <c r="L56">
        <v>-100</v>
      </c>
    </row>
    <row r="57" spans="1:12">
      <c r="A57" s="151" t="s">
        <v>1126</v>
      </c>
      <c r="B57" s="155">
        <v>8.8000000000000007</v>
      </c>
      <c r="C57" s="155">
        <v>3.9</v>
      </c>
      <c r="D57" s="155">
        <v>-4.9000000000000004</v>
      </c>
      <c r="E57" s="155">
        <v>-0.55800000000000005</v>
      </c>
      <c r="G57" t="s">
        <v>1006</v>
      </c>
      <c r="K57" s="155" t="s">
        <v>1007</v>
      </c>
      <c r="L57">
        <v>-90</v>
      </c>
    </row>
    <row r="58" spans="1:12">
      <c r="A58" s="151" t="s">
        <v>1127</v>
      </c>
      <c r="B58" s="155">
        <v>0.9</v>
      </c>
      <c r="C58" s="155">
        <v>0.6</v>
      </c>
      <c r="D58" s="155">
        <v>-0.3</v>
      </c>
      <c r="E58" s="155">
        <v>-0.33200000000000002</v>
      </c>
      <c r="G58" t="s">
        <v>1006</v>
      </c>
      <c r="K58" s="155" t="s">
        <v>1005</v>
      </c>
      <c r="L58">
        <v>-100</v>
      </c>
    </row>
    <row r="59" spans="1:12">
      <c r="A59" s="151" t="s">
        <v>1150</v>
      </c>
      <c r="B59" s="155">
        <v>12.7</v>
      </c>
      <c r="C59" s="155">
        <v>12.7</v>
      </c>
      <c r="D59" s="155" t="s">
        <v>1103</v>
      </c>
      <c r="E59" s="155" t="s">
        <v>1103</v>
      </c>
      <c r="G59" t="s">
        <v>1004</v>
      </c>
      <c r="H59">
        <v>42.3</v>
      </c>
      <c r="K59" s="155" t="s">
        <v>1003</v>
      </c>
      <c r="L59">
        <v>43800</v>
      </c>
    </row>
    <row r="60" spans="1:12">
      <c r="A60" s="151" t="s">
        <v>1153</v>
      </c>
      <c r="B60" s="155">
        <v>-36</v>
      </c>
      <c r="C60" s="155">
        <v>-34</v>
      </c>
      <c r="D60" s="155">
        <v>2</v>
      </c>
      <c r="E60" s="155">
        <v>-5.3999999999999999E-2</v>
      </c>
      <c r="G60" t="s">
        <v>998</v>
      </c>
      <c r="I60" t="s">
        <v>491</v>
      </c>
      <c r="K60" s="155" t="s">
        <v>1002</v>
      </c>
      <c r="L60">
        <v>-646</v>
      </c>
    </row>
    <row r="61" spans="1:12" ht="28.8">
      <c r="A61" s="151" t="s">
        <v>1128</v>
      </c>
      <c r="B61" s="155">
        <v>27</v>
      </c>
      <c r="C61" s="155">
        <v>21</v>
      </c>
      <c r="D61" s="155">
        <v>-6</v>
      </c>
      <c r="E61" s="155">
        <v>-0.222</v>
      </c>
      <c r="G61" t="s">
        <v>998</v>
      </c>
      <c r="I61" t="s">
        <v>1001</v>
      </c>
      <c r="K61" s="155" t="s">
        <v>1000</v>
      </c>
      <c r="L61">
        <v>-491</v>
      </c>
    </row>
    <row r="62" spans="1:12">
      <c r="A62" s="151" t="s">
        <v>1129</v>
      </c>
      <c r="B62" s="155">
        <v>1613.1</v>
      </c>
      <c r="C62" s="155">
        <v>1613.1</v>
      </c>
      <c r="D62" s="155" t="s">
        <v>1103</v>
      </c>
      <c r="E62" s="155" t="s">
        <v>1103</v>
      </c>
      <c r="G62" t="s">
        <v>998</v>
      </c>
      <c r="K62" s="155" t="s">
        <v>999</v>
      </c>
      <c r="L62">
        <v>-650</v>
      </c>
    </row>
    <row r="63" spans="1:12" ht="28.8">
      <c r="G63" t="s">
        <v>998</v>
      </c>
      <c r="I63" t="s">
        <v>997</v>
      </c>
      <c r="K63" s="155" t="s">
        <v>996</v>
      </c>
      <c r="L63">
        <v>-247</v>
      </c>
    </row>
    <row r="64" spans="1:12" ht="28.8">
      <c r="G64" t="s">
        <v>995</v>
      </c>
      <c r="H64">
        <v>-2.7</v>
      </c>
      <c r="K64" s="155" t="s">
        <v>994</v>
      </c>
      <c r="L64">
        <v>-1019</v>
      </c>
    </row>
    <row r="65" spans="1:12">
      <c r="G65" t="s">
        <v>988</v>
      </c>
      <c r="I65" t="s">
        <v>993</v>
      </c>
      <c r="K65" s="155" t="s">
        <v>992</v>
      </c>
      <c r="L65">
        <v>-545</v>
      </c>
    </row>
    <row r="66" spans="1:12" ht="28.8">
      <c r="A66" s="268" t="s">
        <v>1161</v>
      </c>
      <c r="B66" s="269" t="s">
        <v>1110</v>
      </c>
      <c r="C66" s="269" t="s">
        <v>1111</v>
      </c>
      <c r="D66" s="269" t="s">
        <v>1101</v>
      </c>
      <c r="E66" s="269" t="s">
        <v>1163</v>
      </c>
      <c r="G66" t="s">
        <v>988</v>
      </c>
      <c r="I66" t="s">
        <v>991</v>
      </c>
      <c r="K66" s="155" t="s">
        <v>990</v>
      </c>
      <c r="L66">
        <v>-212</v>
      </c>
    </row>
    <row r="67" spans="1:12" ht="28.8">
      <c r="A67" s="270"/>
      <c r="B67" s="269" t="s">
        <v>1102</v>
      </c>
      <c r="C67" s="269" t="s">
        <v>1098</v>
      </c>
      <c r="D67" s="269" t="s">
        <v>1099</v>
      </c>
      <c r="E67" s="269" t="s">
        <v>1100</v>
      </c>
      <c r="G67" t="s">
        <v>988</v>
      </c>
      <c r="I67" t="s">
        <v>493</v>
      </c>
      <c r="K67" s="155" t="s">
        <v>989</v>
      </c>
      <c r="L67">
        <v>-468</v>
      </c>
    </row>
    <row r="68" spans="1:12">
      <c r="A68" s="270" t="s">
        <v>1154</v>
      </c>
      <c r="B68" s="269"/>
      <c r="C68" s="269"/>
      <c r="D68" s="269"/>
      <c r="E68" s="269"/>
      <c r="G68" t="s">
        <v>988</v>
      </c>
      <c r="K68" s="155" t="s">
        <v>987</v>
      </c>
      <c r="L68">
        <v>-193</v>
      </c>
    </row>
    <row r="69" spans="1:12">
      <c r="A69" s="270" t="s">
        <v>8</v>
      </c>
      <c r="B69" s="269">
        <v>40.200000000000003</v>
      </c>
      <c r="C69" s="269" t="s">
        <v>1103</v>
      </c>
      <c r="D69" s="269">
        <v>-40.200000000000003</v>
      </c>
      <c r="E69" s="269" t="s">
        <v>419</v>
      </c>
      <c r="G69" t="s">
        <v>986</v>
      </c>
      <c r="H69">
        <v>113.3</v>
      </c>
      <c r="K69" s="155" t="s">
        <v>985</v>
      </c>
      <c r="L69">
        <v>113300</v>
      </c>
    </row>
    <row r="70" spans="1:12">
      <c r="A70" s="270" t="s">
        <v>955</v>
      </c>
      <c r="B70" s="269">
        <v>2.5</v>
      </c>
      <c r="C70" s="269" t="s">
        <v>1103</v>
      </c>
      <c r="D70" s="269">
        <v>-2.5</v>
      </c>
      <c r="E70" s="269" t="s">
        <v>419</v>
      </c>
      <c r="G70" t="s">
        <v>984</v>
      </c>
      <c r="H70">
        <v>-4.7</v>
      </c>
      <c r="K70" s="155" t="s">
        <v>983</v>
      </c>
      <c r="L70">
        <v>-15247</v>
      </c>
    </row>
    <row r="71" spans="1:12" ht="28.8">
      <c r="A71" s="270" t="s">
        <v>494</v>
      </c>
      <c r="B71" s="269">
        <v>11.8</v>
      </c>
      <c r="C71" s="269" t="s">
        <v>1103</v>
      </c>
      <c r="D71" s="269">
        <v>-11.8</v>
      </c>
      <c r="E71" s="269" t="s">
        <v>419</v>
      </c>
      <c r="G71" t="s">
        <v>975</v>
      </c>
      <c r="I71" t="s">
        <v>982</v>
      </c>
      <c r="K71" s="155" t="s">
        <v>981</v>
      </c>
      <c r="L71">
        <v>-2572</v>
      </c>
    </row>
    <row r="72" spans="1:12">
      <c r="A72" s="270" t="s">
        <v>90</v>
      </c>
      <c r="B72" s="269">
        <v>0.1</v>
      </c>
      <c r="C72" s="269">
        <v>-2.2999999999999998</v>
      </c>
      <c r="D72" s="269">
        <v>-2.4</v>
      </c>
      <c r="E72" s="269" t="s">
        <v>419</v>
      </c>
      <c r="G72" t="s">
        <v>975</v>
      </c>
      <c r="I72" t="s">
        <v>980</v>
      </c>
      <c r="J72">
        <v>-1148</v>
      </c>
      <c r="K72" s="155" t="s">
        <v>980</v>
      </c>
      <c r="L72">
        <v>-1148</v>
      </c>
    </row>
    <row r="73" spans="1:12">
      <c r="A73" s="270" t="s">
        <v>4</v>
      </c>
      <c r="B73" s="269">
        <v>30.8</v>
      </c>
      <c r="C73" s="269" t="s">
        <v>1103</v>
      </c>
      <c r="D73" s="269">
        <v>-30.8</v>
      </c>
      <c r="E73" s="269" t="s">
        <v>419</v>
      </c>
      <c r="G73" t="s">
        <v>975</v>
      </c>
      <c r="I73" t="s">
        <v>979</v>
      </c>
      <c r="J73">
        <v>-389</v>
      </c>
      <c r="K73" s="155" t="s">
        <v>979</v>
      </c>
      <c r="L73">
        <v>-389</v>
      </c>
    </row>
    <row r="74" spans="1:12" ht="28.8">
      <c r="A74" s="270" t="s">
        <v>1130</v>
      </c>
      <c r="B74" s="269">
        <v>12</v>
      </c>
      <c r="C74" s="269" t="s">
        <v>1103</v>
      </c>
      <c r="D74" s="269">
        <v>-12</v>
      </c>
      <c r="E74" s="269" t="s">
        <v>419</v>
      </c>
      <c r="G74" t="s">
        <v>975</v>
      </c>
      <c r="I74" t="s">
        <v>978</v>
      </c>
      <c r="J74">
        <v>-260</v>
      </c>
      <c r="K74" s="155" t="s">
        <v>977</v>
      </c>
      <c r="L74">
        <v>-260</v>
      </c>
    </row>
    <row r="75" spans="1:12">
      <c r="A75" s="270" t="s">
        <v>497</v>
      </c>
      <c r="B75" s="269">
        <v>3.1</v>
      </c>
      <c r="C75" s="269" t="s">
        <v>1103</v>
      </c>
      <c r="D75" s="269">
        <v>-3.1</v>
      </c>
      <c r="E75" s="269" t="s">
        <v>419</v>
      </c>
      <c r="G75" t="s">
        <v>975</v>
      </c>
      <c r="I75" t="s">
        <v>976</v>
      </c>
      <c r="J75">
        <v>-408</v>
      </c>
      <c r="K75" s="155" t="s">
        <v>976</v>
      </c>
      <c r="L75">
        <v>-408</v>
      </c>
    </row>
    <row r="76" spans="1:12">
      <c r="A76" s="270" t="s">
        <v>495</v>
      </c>
      <c r="B76" s="269">
        <v>8.1</v>
      </c>
      <c r="C76" s="269" t="s">
        <v>1103</v>
      </c>
      <c r="D76" s="269">
        <v>-8.1</v>
      </c>
      <c r="E76" s="269" t="s">
        <v>419</v>
      </c>
      <c r="G76" t="s">
        <v>975</v>
      </c>
      <c r="I76" t="s">
        <v>974</v>
      </c>
      <c r="J76">
        <v>-270</v>
      </c>
      <c r="K76" s="155" t="s">
        <v>974</v>
      </c>
      <c r="L76">
        <v>-270</v>
      </c>
    </row>
    <row r="77" spans="1:12" ht="28.8">
      <c r="A77" s="270" t="s">
        <v>1122</v>
      </c>
      <c r="B77" s="269">
        <v>1.5</v>
      </c>
      <c r="C77" s="269" t="s">
        <v>1103</v>
      </c>
      <c r="D77" s="269">
        <v>-1.5</v>
      </c>
      <c r="E77" s="269" t="s">
        <v>419</v>
      </c>
      <c r="G77" t="s">
        <v>973</v>
      </c>
      <c r="H77">
        <v>1.5</v>
      </c>
      <c r="I77" t="s">
        <v>971</v>
      </c>
      <c r="K77" s="155" t="s">
        <v>972</v>
      </c>
      <c r="L77">
        <v>359</v>
      </c>
    </row>
    <row r="78" spans="1:12">
      <c r="A78" s="270" t="s">
        <v>1123</v>
      </c>
      <c r="B78" s="269">
        <v>3.3</v>
      </c>
      <c r="C78" s="269" t="s">
        <v>1103</v>
      </c>
      <c r="D78" s="269">
        <v>-3.3</v>
      </c>
      <c r="E78" s="269" t="s">
        <v>419</v>
      </c>
      <c r="G78" t="s">
        <v>966</v>
      </c>
      <c r="I78" t="s">
        <v>971</v>
      </c>
      <c r="K78" s="155" t="s">
        <v>970</v>
      </c>
      <c r="L78">
        <v>824</v>
      </c>
    </row>
    <row r="79" spans="1:12" ht="28.8">
      <c r="A79" s="270" t="s">
        <v>1127</v>
      </c>
      <c r="B79" s="269">
        <v>2.2000000000000002</v>
      </c>
      <c r="C79" s="269" t="s">
        <v>1103</v>
      </c>
      <c r="D79" s="269">
        <v>-2.2000000000000002</v>
      </c>
      <c r="E79" s="269" t="s">
        <v>419</v>
      </c>
      <c r="G79" t="s">
        <v>966</v>
      </c>
      <c r="K79" s="155" t="s">
        <v>969</v>
      </c>
      <c r="L79">
        <v>770</v>
      </c>
    </row>
    <row r="80" spans="1:12">
      <c r="A80" s="270" t="s">
        <v>1128</v>
      </c>
      <c r="B80" s="269">
        <v>2</v>
      </c>
      <c r="C80" s="269" t="s">
        <v>1103</v>
      </c>
      <c r="D80" s="269">
        <v>-2</v>
      </c>
      <c r="E80" s="269" t="s">
        <v>419</v>
      </c>
      <c r="G80" t="s">
        <v>966</v>
      </c>
      <c r="K80" s="155" t="s">
        <v>968</v>
      </c>
      <c r="L80">
        <v>400</v>
      </c>
    </row>
    <row r="81" spans="1:12">
      <c r="A81" s="270" t="s">
        <v>1131</v>
      </c>
      <c r="B81" s="269">
        <v>117.7</v>
      </c>
      <c r="C81" s="269">
        <v>-2.2999999999999998</v>
      </c>
      <c r="D81" s="269">
        <v>-120</v>
      </c>
      <c r="E81" s="269">
        <v>-1.0189999999999999</v>
      </c>
      <c r="G81" t="s">
        <v>966</v>
      </c>
      <c r="K81" s="155" t="s">
        <v>967</v>
      </c>
      <c r="L81">
        <v>596</v>
      </c>
    </row>
    <row r="82" spans="1:12" ht="28.8">
      <c r="A82" s="270" t="s">
        <v>1108</v>
      </c>
      <c r="B82" s="269"/>
      <c r="C82" s="269"/>
      <c r="D82" s="269"/>
      <c r="E82" s="269"/>
      <c r="G82" t="s">
        <v>966</v>
      </c>
      <c r="K82" s="155" t="s">
        <v>965</v>
      </c>
      <c r="L82">
        <v>-308</v>
      </c>
    </row>
    <row r="83" spans="1:12">
      <c r="A83" s="270" t="s">
        <v>1132</v>
      </c>
      <c r="B83" s="269">
        <v>0.6</v>
      </c>
      <c r="C83" s="269">
        <v>0.6</v>
      </c>
      <c r="D83" s="269" t="s">
        <v>1103</v>
      </c>
      <c r="E83" s="269" t="s">
        <v>1103</v>
      </c>
      <c r="G83" t="s">
        <v>964</v>
      </c>
      <c r="H83">
        <v>-1.7</v>
      </c>
      <c r="K83" s="155" t="s">
        <v>963</v>
      </c>
      <c r="L83">
        <v>134</v>
      </c>
    </row>
    <row r="84" spans="1:12" ht="28.8">
      <c r="A84" s="270" t="s">
        <v>496</v>
      </c>
      <c r="B84" s="269">
        <v>0.3</v>
      </c>
      <c r="C84" s="269">
        <v>0.4</v>
      </c>
      <c r="D84" s="269">
        <v>0.1</v>
      </c>
      <c r="E84" s="269">
        <v>0.29199999999999998</v>
      </c>
      <c r="G84" t="s">
        <v>955</v>
      </c>
      <c r="I84" t="s">
        <v>962</v>
      </c>
      <c r="J84">
        <v>-624</v>
      </c>
      <c r="K84" s="155" t="s">
        <v>961</v>
      </c>
      <c r="L84">
        <v>-624</v>
      </c>
    </row>
    <row r="85" spans="1:12">
      <c r="A85" s="270" t="s">
        <v>1133</v>
      </c>
      <c r="B85" s="269">
        <v>1.6</v>
      </c>
      <c r="C85" s="269">
        <v>2.1</v>
      </c>
      <c r="D85" s="269">
        <v>0.5</v>
      </c>
      <c r="E85" s="269">
        <v>0.30299999999999999</v>
      </c>
      <c r="G85" t="s">
        <v>955</v>
      </c>
      <c r="I85" t="s">
        <v>959</v>
      </c>
      <c r="J85">
        <v>-1311</v>
      </c>
      <c r="K85" s="155" t="s">
        <v>960</v>
      </c>
      <c r="L85">
        <v>-1311</v>
      </c>
    </row>
    <row r="86" spans="1:12" ht="28.8">
      <c r="A86" s="270" t="s">
        <v>1134</v>
      </c>
      <c r="B86" s="269">
        <v>2.5</v>
      </c>
      <c r="C86" s="269">
        <v>3.1</v>
      </c>
      <c r="D86" s="269">
        <v>0.6</v>
      </c>
      <c r="E86" s="269">
        <v>0.22600000000000001</v>
      </c>
      <c r="G86" t="s">
        <v>955</v>
      </c>
      <c r="I86" t="s">
        <v>959</v>
      </c>
      <c r="J86">
        <v>-209</v>
      </c>
      <c r="K86" s="155" t="s">
        <v>958</v>
      </c>
      <c r="L86">
        <v>-209</v>
      </c>
    </row>
    <row r="87" spans="1:12" ht="28.8">
      <c r="A87" s="270" t="s">
        <v>1156</v>
      </c>
      <c r="B87" s="269"/>
      <c r="C87" s="269"/>
      <c r="D87" s="269"/>
      <c r="E87" s="269"/>
      <c r="G87" t="s">
        <v>955</v>
      </c>
      <c r="I87" t="s">
        <v>957</v>
      </c>
      <c r="J87">
        <v>-325</v>
      </c>
      <c r="K87" s="155" t="s">
        <v>956</v>
      </c>
      <c r="L87">
        <v>-325</v>
      </c>
    </row>
    <row r="88" spans="1:12" ht="28.8">
      <c r="A88" s="270" t="s">
        <v>4</v>
      </c>
      <c r="B88" s="269">
        <v>22.5</v>
      </c>
      <c r="C88" s="269">
        <v>26.5</v>
      </c>
      <c r="D88" s="269">
        <v>4</v>
      </c>
      <c r="E88" s="269">
        <v>0.17599999999999999</v>
      </c>
      <c r="G88" t="s">
        <v>955</v>
      </c>
      <c r="I88" t="s">
        <v>954</v>
      </c>
      <c r="K88" s="155" t="s">
        <v>953</v>
      </c>
      <c r="L88">
        <v>-145</v>
      </c>
    </row>
    <row r="89" spans="1:12" ht="28.8">
      <c r="A89" s="270" t="s">
        <v>1127</v>
      </c>
      <c r="B89" s="269">
        <v>0.4</v>
      </c>
      <c r="C89" s="269">
        <v>0.1</v>
      </c>
      <c r="D89" s="269">
        <v>-0.2</v>
      </c>
      <c r="E89" s="269">
        <v>-0.61799999999999999</v>
      </c>
      <c r="G89" t="s">
        <v>952</v>
      </c>
      <c r="H89">
        <v>-33.6</v>
      </c>
      <c r="K89" s="155" t="s">
        <v>951</v>
      </c>
      <c r="L89">
        <v>-26718</v>
      </c>
    </row>
    <row r="90" spans="1:12">
      <c r="A90" s="270" t="s">
        <v>1135</v>
      </c>
      <c r="B90" s="269">
        <v>22.9</v>
      </c>
      <c r="C90" s="269">
        <v>26.6</v>
      </c>
      <c r="D90" s="269">
        <v>3.7</v>
      </c>
      <c r="E90" s="269">
        <v>0.16300000000000001</v>
      </c>
      <c r="G90" t="s">
        <v>943</v>
      </c>
      <c r="K90" s="155" t="s">
        <v>950</v>
      </c>
      <c r="L90">
        <v>-3300</v>
      </c>
    </row>
    <row r="91" spans="1:12" ht="28.8">
      <c r="A91" s="269" t="s">
        <v>1155</v>
      </c>
      <c r="B91" s="269"/>
      <c r="C91" s="269"/>
      <c r="D91" s="269"/>
      <c r="E91" s="269"/>
      <c r="G91" t="s">
        <v>943</v>
      </c>
      <c r="K91" s="155" t="s">
        <v>949</v>
      </c>
      <c r="L91">
        <v>-1250</v>
      </c>
    </row>
    <row r="92" spans="1:12" ht="28.8">
      <c r="A92" s="270" t="s">
        <v>8</v>
      </c>
      <c r="B92" s="269">
        <v>2.4</v>
      </c>
      <c r="C92" s="269">
        <v>2.5</v>
      </c>
      <c r="D92" s="269">
        <v>0.1</v>
      </c>
      <c r="E92" s="269">
        <v>3.7999999999999999E-2</v>
      </c>
      <c r="G92" t="s">
        <v>943</v>
      </c>
      <c r="K92" s="155" t="s">
        <v>948</v>
      </c>
      <c r="L92">
        <v>-479</v>
      </c>
    </row>
    <row r="93" spans="1:12">
      <c r="A93" s="270" t="s">
        <v>497</v>
      </c>
      <c r="B93" s="269">
        <v>0.4</v>
      </c>
      <c r="C93" s="269">
        <v>0.4</v>
      </c>
      <c r="D93" s="269"/>
      <c r="E93" s="269">
        <v>2.8000000000000001E-2</v>
      </c>
      <c r="G93" t="s">
        <v>943</v>
      </c>
      <c r="K93" s="155" t="s">
        <v>947</v>
      </c>
      <c r="L93">
        <v>-532</v>
      </c>
    </row>
    <row r="94" spans="1:12" ht="28.8">
      <c r="A94" s="270" t="s">
        <v>1136</v>
      </c>
      <c r="B94" s="269">
        <v>2.8</v>
      </c>
      <c r="C94" s="269">
        <v>2.9</v>
      </c>
      <c r="D94" s="269">
        <v>0.1</v>
      </c>
      <c r="E94" s="269">
        <v>3.5999999999999997E-2</v>
      </c>
      <c r="G94" t="s">
        <v>943</v>
      </c>
      <c r="K94" s="155" t="s">
        <v>946</v>
      </c>
      <c r="L94">
        <v>-296</v>
      </c>
    </row>
    <row r="95" spans="1:12">
      <c r="A95" s="270" t="s">
        <v>1157</v>
      </c>
      <c r="B95" s="269"/>
      <c r="C95" s="269"/>
      <c r="D95" s="269"/>
      <c r="E95" s="269"/>
      <c r="G95" t="s">
        <v>943</v>
      </c>
      <c r="K95" s="155" t="s">
        <v>945</v>
      </c>
      <c r="L95">
        <v>-196</v>
      </c>
    </row>
    <row r="96" spans="1:12" ht="28.8">
      <c r="A96" s="270" t="s">
        <v>8</v>
      </c>
      <c r="B96" s="269">
        <v>0.9</v>
      </c>
      <c r="C96" s="269">
        <v>0.9</v>
      </c>
      <c r="D96" s="269" t="s">
        <v>1103</v>
      </c>
      <c r="E96" s="269" t="s">
        <v>1103</v>
      </c>
      <c r="G96" t="s">
        <v>943</v>
      </c>
      <c r="K96" s="155" t="s">
        <v>944</v>
      </c>
      <c r="L96">
        <v>-100</v>
      </c>
    </row>
    <row r="97" spans="1:12">
      <c r="A97" s="270" t="s">
        <v>955</v>
      </c>
      <c r="B97" s="269">
        <v>1.1000000000000001</v>
      </c>
      <c r="C97" s="269" t="s">
        <v>1109</v>
      </c>
      <c r="D97" s="269">
        <v>-1.1000000000000001</v>
      </c>
      <c r="E97" s="269">
        <v>-0.995</v>
      </c>
      <c r="G97" t="s">
        <v>943</v>
      </c>
      <c r="K97" s="155" t="s">
        <v>942</v>
      </c>
      <c r="L97">
        <v>-60</v>
      </c>
    </row>
    <row r="98" spans="1:12" ht="28.8">
      <c r="A98" s="270" t="s">
        <v>90</v>
      </c>
      <c r="B98" s="269">
        <v>10.8</v>
      </c>
      <c r="C98" s="269">
        <v>-6.2</v>
      </c>
      <c r="D98" s="269">
        <v>-17</v>
      </c>
      <c r="E98" s="269">
        <v>-1.57</v>
      </c>
      <c r="G98" t="s">
        <v>941</v>
      </c>
      <c r="H98">
        <v>-4.5999999999999996</v>
      </c>
      <c r="K98" s="155" t="s">
        <v>940</v>
      </c>
      <c r="L98">
        <v>-1640</v>
      </c>
    </row>
    <row r="99" spans="1:12">
      <c r="A99" s="270" t="s">
        <v>1132</v>
      </c>
      <c r="B99" s="269">
        <v>0.8</v>
      </c>
      <c r="C99" s="269">
        <v>0.7</v>
      </c>
      <c r="D99" s="269">
        <v>-0.1</v>
      </c>
      <c r="E99" s="269">
        <v>-0.125</v>
      </c>
      <c r="G99" t="s">
        <v>938</v>
      </c>
      <c r="K99" s="155" t="s">
        <v>939</v>
      </c>
      <c r="L99">
        <v>-1584</v>
      </c>
    </row>
    <row r="100" spans="1:12" ht="28.8">
      <c r="A100" s="270" t="s">
        <v>4</v>
      </c>
      <c r="B100" s="269">
        <v>1.1000000000000001</v>
      </c>
      <c r="C100" s="269">
        <v>1</v>
      </c>
      <c r="D100" s="269">
        <v>-0.1</v>
      </c>
      <c r="E100" s="269">
        <v>-8.8999999999999996E-2</v>
      </c>
      <c r="G100" t="s">
        <v>938</v>
      </c>
      <c r="K100" s="155" t="s">
        <v>937</v>
      </c>
      <c r="L100">
        <v>-405</v>
      </c>
    </row>
    <row r="101" spans="1:12" ht="28.8">
      <c r="A101" s="270" t="s">
        <v>497</v>
      </c>
      <c r="B101" s="269">
        <v>2.2999999999999998</v>
      </c>
      <c r="C101" s="269">
        <v>2.2999999999999998</v>
      </c>
      <c r="D101" s="269">
        <v>0</v>
      </c>
      <c r="E101" s="269">
        <v>-2E-3</v>
      </c>
      <c r="G101" t="s">
        <v>936</v>
      </c>
      <c r="H101">
        <v>-5.0999999999999996</v>
      </c>
      <c r="I101" t="s">
        <v>935</v>
      </c>
      <c r="J101">
        <v>-609</v>
      </c>
      <c r="K101" s="155" t="s">
        <v>934</v>
      </c>
      <c r="L101">
        <v>-609</v>
      </c>
    </row>
    <row r="102" spans="1:12">
      <c r="A102" s="270" t="s">
        <v>495</v>
      </c>
      <c r="B102" s="269">
        <v>36.799999999999997</v>
      </c>
      <c r="C102" s="269">
        <v>32.700000000000003</v>
      </c>
      <c r="D102" s="269">
        <v>-4.0999999999999996</v>
      </c>
      <c r="E102" s="269">
        <v>-0.111</v>
      </c>
      <c r="G102" t="s">
        <v>912</v>
      </c>
      <c r="I102" t="s">
        <v>933</v>
      </c>
      <c r="K102" s="155" t="s">
        <v>932</v>
      </c>
      <c r="L102">
        <v>-900</v>
      </c>
    </row>
    <row r="103" spans="1:12">
      <c r="A103" s="270" t="s">
        <v>1123</v>
      </c>
      <c r="B103" s="269">
        <v>12</v>
      </c>
      <c r="C103" s="269">
        <v>12</v>
      </c>
      <c r="D103" s="269" t="s">
        <v>1103</v>
      </c>
      <c r="E103" s="269" t="s">
        <v>1103</v>
      </c>
      <c r="G103" t="s">
        <v>912</v>
      </c>
      <c r="I103" t="s">
        <v>929</v>
      </c>
      <c r="K103" s="155" t="s">
        <v>931</v>
      </c>
      <c r="L103">
        <v>-158</v>
      </c>
    </row>
    <row r="104" spans="1:12">
      <c r="A104" s="270" t="s">
        <v>1128</v>
      </c>
      <c r="B104" s="269">
        <v>0.2</v>
      </c>
      <c r="C104" s="269">
        <v>0.1</v>
      </c>
      <c r="D104" s="269">
        <v>-0.1</v>
      </c>
      <c r="E104" s="269">
        <v>-0.25900000000000001</v>
      </c>
      <c r="G104" t="s">
        <v>912</v>
      </c>
      <c r="I104" t="s">
        <v>929</v>
      </c>
      <c r="K104" s="155" t="s">
        <v>930</v>
      </c>
      <c r="L104">
        <v>-73</v>
      </c>
    </row>
    <row r="105" spans="1:12">
      <c r="A105" s="270" t="s">
        <v>1137</v>
      </c>
      <c r="B105" s="269">
        <v>66.099999999999994</v>
      </c>
      <c r="C105" s="269">
        <v>43.7</v>
      </c>
      <c r="D105" s="269">
        <v>-22.5</v>
      </c>
      <c r="E105" s="269">
        <v>-0.34</v>
      </c>
      <c r="G105" t="s">
        <v>912</v>
      </c>
      <c r="I105" t="s">
        <v>929</v>
      </c>
      <c r="K105" s="155" t="s">
        <v>928</v>
      </c>
      <c r="L105">
        <v>-77</v>
      </c>
    </row>
    <row r="106" spans="1:12" ht="28.8">
      <c r="A106" s="151" t="s">
        <v>1162</v>
      </c>
      <c r="B106" s="265" t="s">
        <v>1110</v>
      </c>
      <c r="C106" s="265" t="s">
        <v>1111</v>
      </c>
      <c r="D106" s="265" t="s">
        <v>1101</v>
      </c>
      <c r="E106" s="265" t="s">
        <v>1163</v>
      </c>
      <c r="G106" t="s">
        <v>912</v>
      </c>
      <c r="I106" t="s">
        <v>927</v>
      </c>
      <c r="K106" s="155" t="s">
        <v>926</v>
      </c>
      <c r="L106">
        <v>-617</v>
      </c>
    </row>
    <row r="107" spans="1:12">
      <c r="A107" s="151" t="s">
        <v>1158</v>
      </c>
      <c r="B107" s="155" t="s">
        <v>1102</v>
      </c>
      <c r="C107" s="155" t="s">
        <v>1098</v>
      </c>
      <c r="D107" s="155" t="s">
        <v>1099</v>
      </c>
      <c r="E107" s="155" t="s">
        <v>1100</v>
      </c>
      <c r="G107" t="s">
        <v>912</v>
      </c>
      <c r="I107" t="s">
        <v>925</v>
      </c>
      <c r="K107" s="155" t="s">
        <v>924</v>
      </c>
      <c r="L107">
        <v>-107</v>
      </c>
    </row>
    <row r="108" spans="1:12">
      <c r="A108" s="151" t="s">
        <v>490</v>
      </c>
      <c r="B108" s="155">
        <v>0.2</v>
      </c>
      <c r="C108" s="155">
        <v>0.2</v>
      </c>
      <c r="D108" s="155" t="s">
        <v>1103</v>
      </c>
      <c r="E108" s="155" t="s">
        <v>1103</v>
      </c>
      <c r="G108" t="s">
        <v>912</v>
      </c>
      <c r="I108" t="s">
        <v>923</v>
      </c>
      <c r="K108" s="155" t="s">
        <v>922</v>
      </c>
      <c r="L108">
        <v>-187</v>
      </c>
    </row>
    <row r="109" spans="1:12" ht="28.8">
      <c r="A109" s="151" t="s">
        <v>1132</v>
      </c>
      <c r="B109" s="155">
        <v>0.4</v>
      </c>
      <c r="C109" s="155">
        <v>0.2</v>
      </c>
      <c r="D109" s="155">
        <v>-0.1</v>
      </c>
      <c r="E109" s="155">
        <v>-0.36</v>
      </c>
      <c r="G109" t="s">
        <v>912</v>
      </c>
      <c r="I109" t="s">
        <v>921</v>
      </c>
      <c r="K109" s="155" t="s">
        <v>920</v>
      </c>
      <c r="L109">
        <v>-564</v>
      </c>
    </row>
    <row r="110" spans="1:12">
      <c r="A110" s="151" t="s">
        <v>492</v>
      </c>
      <c r="B110" s="155">
        <v>0.3</v>
      </c>
      <c r="C110" s="155">
        <v>0.3</v>
      </c>
      <c r="D110" s="155" t="s">
        <v>1103</v>
      </c>
      <c r="E110" s="155" t="s">
        <v>1103</v>
      </c>
      <c r="G110" t="s">
        <v>912</v>
      </c>
      <c r="I110" t="s">
        <v>919</v>
      </c>
      <c r="K110" s="155" t="s">
        <v>918</v>
      </c>
      <c r="L110">
        <v>-198</v>
      </c>
    </row>
    <row r="111" spans="1:12" ht="28.8">
      <c r="A111" s="151" t="s">
        <v>1122</v>
      </c>
      <c r="B111" s="155">
        <v>2.8</v>
      </c>
      <c r="C111" s="155">
        <v>1.7</v>
      </c>
      <c r="D111" s="155">
        <v>-1.1000000000000001</v>
      </c>
      <c r="E111" s="155">
        <v>-0.39900000000000002</v>
      </c>
      <c r="G111" t="s">
        <v>912</v>
      </c>
      <c r="I111" t="s">
        <v>917</v>
      </c>
      <c r="K111" s="155" t="s">
        <v>916</v>
      </c>
      <c r="L111">
        <v>-170</v>
      </c>
    </row>
    <row r="112" spans="1:12">
      <c r="A112" s="151" t="s">
        <v>1123</v>
      </c>
      <c r="B112" s="155">
        <v>2.2000000000000002</v>
      </c>
      <c r="C112" s="155">
        <v>1.6</v>
      </c>
      <c r="D112" s="155">
        <v>-0.6</v>
      </c>
      <c r="E112" s="155">
        <v>-0.26800000000000002</v>
      </c>
      <c r="G112" t="s">
        <v>912</v>
      </c>
      <c r="K112" s="155" t="s">
        <v>915</v>
      </c>
      <c r="L112">
        <v>-80</v>
      </c>
    </row>
    <row r="113" spans="1:12">
      <c r="A113" s="151" t="s">
        <v>1138</v>
      </c>
      <c r="B113" s="155">
        <v>5.9</v>
      </c>
      <c r="C113" s="155">
        <v>4</v>
      </c>
      <c r="D113" s="155">
        <v>-1.8</v>
      </c>
      <c r="E113" s="155">
        <v>-0.314</v>
      </c>
      <c r="G113" t="s">
        <v>912</v>
      </c>
      <c r="I113" t="s">
        <v>914</v>
      </c>
      <c r="K113" s="155" t="s">
        <v>913</v>
      </c>
      <c r="L113">
        <v>-37</v>
      </c>
    </row>
    <row r="114" spans="1:12">
      <c r="A114" s="151" t="s">
        <v>1139</v>
      </c>
      <c r="B114" s="155">
        <v>217.8</v>
      </c>
      <c r="C114" s="155">
        <v>78</v>
      </c>
      <c r="D114" s="155">
        <v>-139.9</v>
      </c>
      <c r="E114" s="155">
        <v>-0.64200000000000002</v>
      </c>
      <c r="G114" t="s">
        <v>912</v>
      </c>
      <c r="I114" t="s">
        <v>911</v>
      </c>
      <c r="K114" s="155" t="s">
        <v>910</v>
      </c>
    </row>
    <row r="115" spans="1:12">
      <c r="A115" s="151" t="s">
        <v>1140</v>
      </c>
      <c r="B115" s="155">
        <v>1830.9</v>
      </c>
      <c r="C115" s="155">
        <v>1691.1</v>
      </c>
      <c r="D115" s="155">
        <v>-139.9</v>
      </c>
      <c r="E115" s="155">
        <v>-7.5999999999999998E-2</v>
      </c>
      <c r="G115" t="s">
        <v>909</v>
      </c>
      <c r="H115">
        <v>-5</v>
      </c>
      <c r="I115" t="s">
        <v>908</v>
      </c>
      <c r="J115">
        <v>15</v>
      </c>
      <c r="K115" s="155" t="s">
        <v>907</v>
      </c>
      <c r="L115">
        <v>15</v>
      </c>
    </row>
    <row r="116" spans="1:12">
      <c r="G116" t="s">
        <v>498</v>
      </c>
      <c r="K116" s="155" t="s">
        <v>906</v>
      </c>
      <c r="L116">
        <v>74</v>
      </c>
    </row>
    <row r="117" spans="1:12" ht="28.8">
      <c r="A117" s="151" t="s">
        <v>1159</v>
      </c>
      <c r="G117" t="s">
        <v>498</v>
      </c>
      <c r="I117" t="s">
        <v>905</v>
      </c>
      <c r="J117">
        <v>-602</v>
      </c>
      <c r="K117" s="155" t="s">
        <v>904</v>
      </c>
      <c r="L117">
        <v>-602</v>
      </c>
    </row>
    <row r="118" spans="1:12" ht="28.8">
      <c r="G118" t="s">
        <v>498</v>
      </c>
      <c r="I118" t="s">
        <v>903</v>
      </c>
      <c r="J118">
        <v>-159</v>
      </c>
      <c r="K118" s="155" t="s">
        <v>902</v>
      </c>
      <c r="L118">
        <v>-159</v>
      </c>
    </row>
    <row r="119" spans="1:12">
      <c r="G119" t="s">
        <v>498</v>
      </c>
      <c r="I119" t="s">
        <v>901</v>
      </c>
      <c r="K119" s="155" t="s">
        <v>900</v>
      </c>
      <c r="L119">
        <v>-754</v>
      </c>
    </row>
    <row r="120" spans="1:12">
      <c r="G120" t="s">
        <v>498</v>
      </c>
      <c r="I120" t="s">
        <v>899</v>
      </c>
      <c r="K120" s="155" t="s">
        <v>898</v>
      </c>
      <c r="L120">
        <v>-16</v>
      </c>
    </row>
    <row r="121" spans="1:12">
      <c r="G121" t="s">
        <v>498</v>
      </c>
      <c r="I121" t="s">
        <v>897</v>
      </c>
      <c r="J121">
        <v>-721</v>
      </c>
      <c r="K121" s="155" t="s">
        <v>896</v>
      </c>
      <c r="L121">
        <v>-721</v>
      </c>
    </row>
    <row r="122" spans="1:12">
      <c r="G122" t="s">
        <v>498</v>
      </c>
      <c r="I122" t="s">
        <v>895</v>
      </c>
      <c r="J122">
        <v>-358</v>
      </c>
      <c r="K122" s="155" t="s">
        <v>894</v>
      </c>
      <c r="L122">
        <v>-358</v>
      </c>
    </row>
    <row r="123" spans="1:12">
      <c r="G123" t="s">
        <v>498</v>
      </c>
      <c r="I123" t="s">
        <v>890</v>
      </c>
      <c r="K123" s="155" t="s">
        <v>893</v>
      </c>
      <c r="L123">
        <v>-392</v>
      </c>
    </row>
    <row r="124" spans="1:12">
      <c r="G124" t="s">
        <v>498</v>
      </c>
      <c r="I124" t="s">
        <v>890</v>
      </c>
      <c r="K124" s="155" t="s">
        <v>892</v>
      </c>
      <c r="L124">
        <v>-391</v>
      </c>
    </row>
    <row r="125" spans="1:12" ht="28.8">
      <c r="G125" t="s">
        <v>498</v>
      </c>
      <c r="K125" s="155" t="s">
        <v>891</v>
      </c>
      <c r="L125">
        <v>-303</v>
      </c>
    </row>
    <row r="126" spans="1:12">
      <c r="G126" t="s">
        <v>498</v>
      </c>
      <c r="I126" t="s">
        <v>890</v>
      </c>
      <c r="K126" s="155" t="s">
        <v>889</v>
      </c>
      <c r="L126">
        <v>-300</v>
      </c>
    </row>
    <row r="127" spans="1:12" ht="28.8">
      <c r="G127" t="s">
        <v>498</v>
      </c>
      <c r="K127" s="155" t="s">
        <v>888</v>
      </c>
      <c r="L127">
        <v>-425</v>
      </c>
    </row>
    <row r="128" spans="1:12">
      <c r="G128" t="s">
        <v>498</v>
      </c>
      <c r="K128" s="155" t="s">
        <v>887</v>
      </c>
      <c r="L128">
        <v>-240</v>
      </c>
    </row>
    <row r="129" spans="7:12">
      <c r="G129" t="s">
        <v>886</v>
      </c>
      <c r="H129">
        <v>-2.7</v>
      </c>
      <c r="K129" s="155" t="s">
        <v>885</v>
      </c>
      <c r="L129">
        <v>100</v>
      </c>
    </row>
    <row r="130" spans="7:12">
      <c r="G130" t="s">
        <v>489</v>
      </c>
      <c r="I130" t="s">
        <v>884</v>
      </c>
      <c r="K130" s="155" t="s">
        <v>884</v>
      </c>
      <c r="L130">
        <v>-2488</v>
      </c>
    </row>
    <row r="131" spans="7:12">
      <c r="G131" t="s">
        <v>489</v>
      </c>
      <c r="I131" t="s">
        <v>883</v>
      </c>
      <c r="K131" s="155" t="s">
        <v>882</v>
      </c>
      <c r="L131">
        <v>-291</v>
      </c>
    </row>
    <row r="132" spans="7:12">
      <c r="G132" t="s">
        <v>881</v>
      </c>
      <c r="H132">
        <v>5.4</v>
      </c>
      <c r="K132" s="155" t="s">
        <v>880</v>
      </c>
      <c r="L132">
        <v>3309</v>
      </c>
    </row>
    <row r="133" spans="7:12" ht="28.8">
      <c r="G133" t="s">
        <v>877</v>
      </c>
      <c r="K133" s="155" t="s">
        <v>879</v>
      </c>
      <c r="L133">
        <v>2173</v>
      </c>
    </row>
    <row r="134" spans="7:12">
      <c r="G134" t="s">
        <v>877</v>
      </c>
      <c r="K134" s="155" t="s">
        <v>878</v>
      </c>
      <c r="L134">
        <v>-493</v>
      </c>
    </row>
    <row r="135" spans="7:12">
      <c r="G135" t="s">
        <v>877</v>
      </c>
      <c r="K135" s="155" t="s">
        <v>876</v>
      </c>
      <c r="L135">
        <v>-37</v>
      </c>
    </row>
    <row r="136" spans="7:12" ht="28.8">
      <c r="G136" t="s">
        <v>875</v>
      </c>
      <c r="H136">
        <v>-0.9</v>
      </c>
      <c r="K136" s="155" t="s">
        <v>874</v>
      </c>
      <c r="L136">
        <v>-1071</v>
      </c>
    </row>
    <row r="137" spans="7:12">
      <c r="G137" t="s">
        <v>499</v>
      </c>
      <c r="K137" s="155" t="s">
        <v>873</v>
      </c>
      <c r="L137">
        <v>-7</v>
      </c>
    </row>
    <row r="138" spans="7:12">
      <c r="G138" t="s">
        <v>864</v>
      </c>
      <c r="H138">
        <v>-6</v>
      </c>
      <c r="K138" s="155" t="s">
        <v>872</v>
      </c>
      <c r="L138">
        <v>647</v>
      </c>
    </row>
    <row r="139" spans="7:12">
      <c r="G139" t="s">
        <v>864</v>
      </c>
      <c r="K139" s="155" t="s">
        <v>871</v>
      </c>
      <c r="L139">
        <v>-2265</v>
      </c>
    </row>
    <row r="140" spans="7:12">
      <c r="G140" t="s">
        <v>864</v>
      </c>
      <c r="K140" s="155" t="s">
        <v>870</v>
      </c>
      <c r="L140">
        <v>-1134</v>
      </c>
    </row>
    <row r="141" spans="7:12">
      <c r="G141" t="s">
        <v>864</v>
      </c>
      <c r="K141" s="155" t="s">
        <v>869</v>
      </c>
      <c r="L141">
        <v>-1161</v>
      </c>
    </row>
    <row r="142" spans="7:12" ht="28.8">
      <c r="G142" t="s">
        <v>864</v>
      </c>
      <c r="K142" s="155" t="s">
        <v>868</v>
      </c>
      <c r="L142">
        <v>-879</v>
      </c>
    </row>
    <row r="143" spans="7:12">
      <c r="G143" t="s">
        <v>864</v>
      </c>
      <c r="K143" s="155" t="s">
        <v>867</v>
      </c>
      <c r="L143">
        <v>-531</v>
      </c>
    </row>
    <row r="144" spans="7:12">
      <c r="G144" t="s">
        <v>864</v>
      </c>
      <c r="K144" s="155" t="s">
        <v>866</v>
      </c>
      <c r="L144">
        <v>-508</v>
      </c>
    </row>
    <row r="145" spans="7:12">
      <c r="G145" t="s">
        <v>864</v>
      </c>
      <c r="K145" s="155" t="s">
        <v>865</v>
      </c>
      <c r="L145">
        <v>-346</v>
      </c>
    </row>
    <row r="146" spans="7:12">
      <c r="G146" t="s">
        <v>864</v>
      </c>
      <c r="K146" s="155" t="s">
        <v>863</v>
      </c>
      <c r="L146">
        <v>-143</v>
      </c>
    </row>
    <row r="147" spans="7:12">
      <c r="G147" t="s">
        <v>862</v>
      </c>
      <c r="H147">
        <v>-4.9000000000000004</v>
      </c>
      <c r="K147" s="155" t="s">
        <v>861</v>
      </c>
      <c r="L147">
        <v>-3479</v>
      </c>
    </row>
    <row r="148" spans="7:12">
      <c r="G148" t="s">
        <v>859</v>
      </c>
      <c r="K148" s="155" t="s">
        <v>860</v>
      </c>
      <c r="L148">
        <v>-1130</v>
      </c>
    </row>
    <row r="149" spans="7:12">
      <c r="G149" t="s">
        <v>859</v>
      </c>
      <c r="K149" s="155" t="s">
        <v>858</v>
      </c>
      <c r="L149">
        <v>-93</v>
      </c>
    </row>
    <row r="150" spans="7:12" ht="28.8">
      <c r="G150" t="s">
        <v>857</v>
      </c>
      <c r="H150">
        <v>-0.3</v>
      </c>
      <c r="K150" s="155" t="s">
        <v>856</v>
      </c>
      <c r="L150">
        <v>-167</v>
      </c>
    </row>
    <row r="151" spans="7:12">
      <c r="G151" t="s">
        <v>855</v>
      </c>
      <c r="K151" s="155" t="s">
        <v>854</v>
      </c>
      <c r="L151">
        <v>-111</v>
      </c>
    </row>
    <row r="152" spans="7:12">
      <c r="G152" t="s">
        <v>853</v>
      </c>
      <c r="K152" s="155" t="s">
        <v>852</v>
      </c>
      <c r="L152">
        <v>-3586</v>
      </c>
    </row>
    <row r="153" spans="7:12">
      <c r="G153" t="s">
        <v>851</v>
      </c>
      <c r="K153" s="155" t="s">
        <v>850</v>
      </c>
    </row>
    <row r="154" spans="7:12">
      <c r="G154" t="s">
        <v>849</v>
      </c>
      <c r="K154" s="155" t="s">
        <v>848</v>
      </c>
      <c r="L154">
        <v>-186</v>
      </c>
    </row>
    <row r="155" spans="7:12" ht="28.8">
      <c r="G155" t="s">
        <v>847</v>
      </c>
      <c r="K155" s="155" t="s">
        <v>846</v>
      </c>
      <c r="L155">
        <v>-2</v>
      </c>
    </row>
  </sheetData>
  <pageMargins left="0.7" right="0.7" top="0.75" bottom="0.75" header="0.3" footer="0.3"/>
  <tableParts count="5">
    <tablePart r:id="rId1"/>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921B1-3A82-4407-8D13-EC3AC2FD685B}">
  <dimension ref="A1:Q243"/>
  <sheetViews>
    <sheetView zoomScale="80" zoomScaleNormal="80" workbookViewId="0">
      <selection activeCell="A3" sqref="A3:C10"/>
    </sheetView>
  </sheetViews>
  <sheetFormatPr defaultColWidth="8.77734375" defaultRowHeight="15.6"/>
  <cols>
    <col min="1" max="1" width="23.44140625" style="48" customWidth="1"/>
    <col min="2" max="2" width="72.109375" style="50" customWidth="1"/>
    <col min="3" max="3" width="27.6640625" style="48" customWidth="1"/>
    <col min="4" max="4" width="20.33203125" style="40" customWidth="1"/>
    <col min="5" max="5" width="37.44140625" style="17" customWidth="1"/>
    <col min="6" max="6" width="34.77734375" style="17" customWidth="1"/>
    <col min="7" max="7" width="34.44140625" style="17" customWidth="1"/>
    <col min="8" max="8" width="26" style="17" customWidth="1"/>
    <col min="9" max="9" width="8.77734375" style="17"/>
    <col min="10" max="10" width="27.33203125" style="17" customWidth="1"/>
    <col min="11" max="16384" width="8.77734375" style="17"/>
  </cols>
  <sheetData>
    <row r="1" spans="1:17" ht="42.6" customHeight="1" thickBot="1">
      <c r="A1" s="147" t="s">
        <v>481</v>
      </c>
      <c r="B1" s="145"/>
      <c r="C1" s="145"/>
      <c r="D1" s="146"/>
    </row>
    <row r="2" spans="1:17" ht="31.2">
      <c r="A2" s="33" t="s">
        <v>37</v>
      </c>
      <c r="B2" s="34" t="s">
        <v>38</v>
      </c>
      <c r="C2" s="33" t="s">
        <v>39</v>
      </c>
      <c r="D2" s="35" t="s">
        <v>431</v>
      </c>
      <c r="E2" s="139" t="s">
        <v>480</v>
      </c>
      <c r="F2" s="140"/>
      <c r="G2" s="140"/>
      <c r="H2" s="140"/>
    </row>
    <row r="3" spans="1:17" ht="31.2">
      <c r="A3" s="36" t="s">
        <v>41</v>
      </c>
      <c r="B3" s="37" t="s">
        <v>41</v>
      </c>
      <c r="C3" s="38"/>
      <c r="D3" s="39" t="s">
        <v>432</v>
      </c>
      <c r="E3" s="140"/>
      <c r="F3" s="140"/>
      <c r="G3" s="140"/>
      <c r="H3" s="140"/>
    </row>
    <row r="4" spans="1:17" ht="37.799999999999997" customHeight="1">
      <c r="A4" s="141"/>
      <c r="B4" s="141" t="s">
        <v>43</v>
      </c>
      <c r="C4" s="141" t="s">
        <v>44</v>
      </c>
      <c r="D4" s="142"/>
      <c r="E4" s="84" t="s">
        <v>455</v>
      </c>
      <c r="F4" s="84"/>
      <c r="G4" s="82" t="s">
        <v>454</v>
      </c>
      <c r="H4" s="82"/>
      <c r="I4" s="16"/>
    </row>
    <row r="5" spans="1:17" ht="47.55" customHeight="1" thickBot="1">
      <c r="A5" s="141"/>
      <c r="B5" s="141" t="s">
        <v>45</v>
      </c>
      <c r="C5" s="141" t="s">
        <v>46</v>
      </c>
      <c r="D5" s="142"/>
      <c r="E5" s="84"/>
      <c r="F5" s="84"/>
      <c r="G5" s="83"/>
      <c r="H5" s="83"/>
      <c r="I5" s="16"/>
    </row>
    <row r="6" spans="1:17" ht="67.95" customHeight="1" thickBot="1">
      <c r="A6" s="141"/>
      <c r="B6" s="141" t="s">
        <v>47</v>
      </c>
      <c r="C6" s="141" t="s">
        <v>48</v>
      </c>
      <c r="D6" s="142"/>
      <c r="E6" s="85" t="s">
        <v>457</v>
      </c>
      <c r="F6" s="86"/>
      <c r="G6" s="78" t="s">
        <v>433</v>
      </c>
      <c r="H6" s="79"/>
      <c r="I6" s="18"/>
      <c r="J6" s="56"/>
    </row>
    <row r="7" spans="1:17" ht="31.8" thickBot="1">
      <c r="A7" s="141"/>
      <c r="B7" s="141" t="s">
        <v>49</v>
      </c>
      <c r="C7" s="141" t="s">
        <v>50</v>
      </c>
      <c r="D7" s="142"/>
      <c r="E7" s="68" t="s">
        <v>458</v>
      </c>
      <c r="F7" s="69" t="s">
        <v>459</v>
      </c>
      <c r="G7" s="80" t="s">
        <v>434</v>
      </c>
      <c r="H7" s="81"/>
    </row>
    <row r="8" spans="1:17" ht="43.2" customHeight="1" thickBot="1">
      <c r="A8" s="141"/>
      <c r="B8" s="141" t="s">
        <v>52</v>
      </c>
      <c r="C8" s="141" t="s">
        <v>53</v>
      </c>
      <c r="D8" s="142"/>
      <c r="E8" s="70" t="s">
        <v>453</v>
      </c>
      <c r="F8" s="76" t="s">
        <v>462</v>
      </c>
      <c r="G8" s="66" t="s">
        <v>435</v>
      </c>
      <c r="H8" s="41" t="s">
        <v>436</v>
      </c>
      <c r="I8" s="19"/>
      <c r="M8" s="56"/>
      <c r="N8" s="51"/>
    </row>
    <row r="9" spans="1:17" ht="64.95" customHeight="1" thickBot="1">
      <c r="A9" s="141"/>
      <c r="B9" s="141" t="s">
        <v>55</v>
      </c>
      <c r="C9" s="141" t="s">
        <v>56</v>
      </c>
      <c r="D9" s="142"/>
      <c r="E9" s="71" t="s">
        <v>460</v>
      </c>
      <c r="F9" s="77"/>
      <c r="G9" s="67" t="s">
        <v>43</v>
      </c>
      <c r="H9" s="61" t="s">
        <v>51</v>
      </c>
      <c r="I9" s="20"/>
      <c r="J9" s="56"/>
      <c r="K9" s="56"/>
      <c r="O9" s="56"/>
    </row>
    <row r="10" spans="1:17" ht="39" customHeight="1" thickBot="1">
      <c r="A10" s="141"/>
      <c r="B10" s="141" t="s">
        <v>57</v>
      </c>
      <c r="C10" s="141" t="s">
        <v>53</v>
      </c>
      <c r="D10" s="142"/>
      <c r="E10" s="72" t="s">
        <v>461</v>
      </c>
      <c r="G10" s="60" t="s">
        <v>456</v>
      </c>
      <c r="H10" s="62" t="s">
        <v>54</v>
      </c>
      <c r="I10" s="20"/>
      <c r="J10" s="56"/>
      <c r="L10" s="56"/>
      <c r="M10" s="56"/>
      <c r="N10" s="56"/>
      <c r="P10" s="56"/>
      <c r="Q10" s="56"/>
    </row>
    <row r="11" spans="1:17" ht="39" customHeight="1" thickBot="1">
      <c r="A11" s="141"/>
      <c r="B11" s="141" t="s">
        <v>59</v>
      </c>
      <c r="C11" s="141" t="s">
        <v>60</v>
      </c>
      <c r="D11" s="142"/>
      <c r="E11" s="73" t="s">
        <v>88</v>
      </c>
      <c r="G11" s="59" t="s">
        <v>58</v>
      </c>
      <c r="H11" s="61" t="s">
        <v>64</v>
      </c>
      <c r="I11" s="20"/>
      <c r="J11" s="65"/>
      <c r="L11" s="64"/>
      <c r="M11" s="21"/>
    </row>
    <row r="12" spans="1:17" ht="39" customHeight="1" thickBot="1">
      <c r="A12" s="141"/>
      <c r="B12" s="141" t="s">
        <v>62</v>
      </c>
      <c r="C12" s="141" t="s">
        <v>63</v>
      </c>
      <c r="D12" s="142"/>
      <c r="E12" s="72" t="s">
        <v>463</v>
      </c>
      <c r="G12" s="60" t="s">
        <v>61</v>
      </c>
      <c r="H12" s="62" t="s">
        <v>67</v>
      </c>
      <c r="M12" s="58"/>
    </row>
    <row r="13" spans="1:17" ht="39" customHeight="1" thickBot="1">
      <c r="A13" s="141"/>
      <c r="B13" s="141" t="s">
        <v>65</v>
      </c>
      <c r="C13" s="141" t="s">
        <v>66</v>
      </c>
      <c r="D13" s="142"/>
      <c r="E13" s="74" t="s">
        <v>465</v>
      </c>
      <c r="G13" s="59" t="s">
        <v>70</v>
      </c>
      <c r="H13" s="61" t="s">
        <v>216</v>
      </c>
    </row>
    <row r="14" spans="1:17" ht="39" customHeight="1" thickBot="1">
      <c r="A14" s="141"/>
      <c r="B14" s="141" t="s">
        <v>68</v>
      </c>
      <c r="C14" s="141" t="s">
        <v>69</v>
      </c>
      <c r="D14" s="142"/>
      <c r="E14" s="72" t="s">
        <v>464</v>
      </c>
      <c r="G14" s="60" t="s">
        <v>72</v>
      </c>
      <c r="H14" s="62" t="s">
        <v>76</v>
      </c>
      <c r="J14" s="57"/>
    </row>
    <row r="15" spans="1:17" ht="39" customHeight="1" thickBot="1">
      <c r="A15" s="141"/>
      <c r="B15" s="141" t="s">
        <v>71</v>
      </c>
      <c r="C15" s="141" t="s">
        <v>53</v>
      </c>
      <c r="D15" s="142"/>
      <c r="E15" s="75" t="s">
        <v>466</v>
      </c>
      <c r="G15" s="59" t="s">
        <v>78</v>
      </c>
      <c r="H15" s="61" t="s">
        <v>80</v>
      </c>
      <c r="J15" s="56"/>
    </row>
    <row r="16" spans="1:17" ht="39" customHeight="1" thickBot="1">
      <c r="A16" s="141"/>
      <c r="B16" s="141" t="s">
        <v>73</v>
      </c>
      <c r="C16" s="141" t="s">
        <v>74</v>
      </c>
      <c r="D16" s="142"/>
      <c r="G16" s="60" t="s">
        <v>437</v>
      </c>
      <c r="H16" s="62" t="s">
        <v>83</v>
      </c>
      <c r="J16" s="56"/>
    </row>
    <row r="17" spans="1:10" ht="39" customHeight="1">
      <c r="A17" s="141"/>
      <c r="B17" s="141" t="s">
        <v>75</v>
      </c>
      <c r="C17" s="141" t="s">
        <v>74</v>
      </c>
      <c r="D17" s="142"/>
      <c r="G17" s="59" t="s">
        <v>85</v>
      </c>
      <c r="H17" s="43" t="s">
        <v>89</v>
      </c>
      <c r="J17" s="56"/>
    </row>
    <row r="18" spans="1:10" ht="39" customHeight="1" thickBot="1">
      <c r="A18" s="141"/>
      <c r="B18" s="141" t="s">
        <v>77</v>
      </c>
      <c r="C18" s="141" t="s">
        <v>69</v>
      </c>
      <c r="D18" s="142"/>
      <c r="G18" s="60" t="s">
        <v>88</v>
      </c>
      <c r="H18" s="63" t="s">
        <v>91</v>
      </c>
      <c r="J18" s="56"/>
    </row>
    <row r="19" spans="1:10" ht="39" customHeight="1">
      <c r="A19" s="141"/>
      <c r="B19" s="141" t="s">
        <v>79</v>
      </c>
      <c r="C19" s="141" t="s">
        <v>53</v>
      </c>
      <c r="D19" s="142"/>
      <c r="G19" s="59" t="s">
        <v>96</v>
      </c>
      <c r="H19" s="21"/>
      <c r="J19" s="56"/>
    </row>
    <row r="20" spans="1:10" ht="39" customHeight="1" thickBot="1">
      <c r="A20" s="141"/>
      <c r="B20" s="141" t="s">
        <v>81</v>
      </c>
      <c r="C20" s="141" t="s">
        <v>82</v>
      </c>
      <c r="D20" s="142"/>
      <c r="G20" s="60" t="s">
        <v>99</v>
      </c>
      <c r="H20" s="21"/>
      <c r="J20" s="56"/>
    </row>
    <row r="21" spans="1:10" ht="39" customHeight="1">
      <c r="A21" s="141"/>
      <c r="B21" s="141" t="s">
        <v>84</v>
      </c>
      <c r="C21" s="141" t="s">
        <v>61</v>
      </c>
      <c r="D21" s="142"/>
      <c r="G21" s="59" t="s">
        <v>103</v>
      </c>
      <c r="H21" s="21"/>
      <c r="J21" s="56"/>
    </row>
    <row r="22" spans="1:10" ht="39" customHeight="1" thickBot="1">
      <c r="A22" s="141"/>
      <c r="B22" s="141" t="s">
        <v>86</v>
      </c>
      <c r="C22" s="141" t="s">
        <v>87</v>
      </c>
      <c r="D22" s="142"/>
      <c r="G22" s="60" t="s">
        <v>106</v>
      </c>
      <c r="H22" s="21"/>
      <c r="J22" s="56"/>
    </row>
    <row r="23" spans="1:10" ht="39" customHeight="1">
      <c r="A23" s="44"/>
      <c r="B23" s="45" t="s">
        <v>90</v>
      </c>
      <c r="C23" s="44"/>
      <c r="D23" s="46"/>
      <c r="G23" s="59" t="s">
        <v>111</v>
      </c>
      <c r="H23" s="21"/>
    </row>
    <row r="24" spans="1:10" ht="39" customHeight="1" thickBot="1">
      <c r="A24" s="141"/>
      <c r="B24" s="141" t="s">
        <v>92</v>
      </c>
      <c r="C24" s="141" t="s">
        <v>93</v>
      </c>
      <c r="D24" s="142"/>
      <c r="G24" s="60" t="s">
        <v>113</v>
      </c>
      <c r="H24" s="21"/>
    </row>
    <row r="25" spans="1:10" ht="39" customHeight="1">
      <c r="A25" s="141"/>
      <c r="B25" s="141" t="s">
        <v>94</v>
      </c>
      <c r="C25" s="141" t="s">
        <v>95</v>
      </c>
      <c r="D25" s="142"/>
      <c r="G25" s="42" t="s">
        <v>96</v>
      </c>
      <c r="H25" s="21"/>
    </row>
    <row r="26" spans="1:10" ht="39" customHeight="1" thickBot="1">
      <c r="A26" s="141"/>
      <c r="B26" s="141" t="s">
        <v>97</v>
      </c>
      <c r="C26" s="141" t="s">
        <v>98</v>
      </c>
      <c r="D26" s="142"/>
      <c r="G26" s="60" t="s">
        <v>99</v>
      </c>
    </row>
    <row r="27" spans="1:10" ht="39" customHeight="1">
      <c r="A27" s="44"/>
      <c r="B27" s="45" t="s">
        <v>100</v>
      </c>
      <c r="C27" s="44"/>
      <c r="D27" s="46"/>
      <c r="J27" s="57"/>
    </row>
    <row r="28" spans="1:10" ht="31.2">
      <c r="A28" s="141"/>
      <c r="B28" s="141" t="s">
        <v>101</v>
      </c>
      <c r="C28" s="141" t="s">
        <v>102</v>
      </c>
      <c r="D28" s="142"/>
    </row>
    <row r="29" spans="1:10" ht="31.2">
      <c r="A29" s="141"/>
      <c r="B29" s="141" t="s">
        <v>104</v>
      </c>
      <c r="C29" s="141" t="s">
        <v>105</v>
      </c>
      <c r="D29" s="142"/>
      <c r="E29" s="21"/>
      <c r="H29" s="51"/>
    </row>
    <row r="30" spans="1:10">
      <c r="A30" s="141"/>
      <c r="B30" s="141" t="s">
        <v>107</v>
      </c>
      <c r="C30" s="141" t="s">
        <v>108</v>
      </c>
      <c r="D30" s="142"/>
      <c r="E30" s="21"/>
    </row>
    <row r="31" spans="1:10" ht="31.2">
      <c r="A31" s="141"/>
      <c r="B31" s="141" t="s">
        <v>109</v>
      </c>
      <c r="C31" s="141" t="s">
        <v>110</v>
      </c>
      <c r="D31" s="142"/>
      <c r="E31" s="21"/>
    </row>
    <row r="32" spans="1:10">
      <c r="A32" s="141"/>
      <c r="B32" s="141" t="s">
        <v>112</v>
      </c>
      <c r="C32" s="141" t="s">
        <v>66</v>
      </c>
      <c r="D32" s="142"/>
      <c r="E32" s="21"/>
      <c r="H32" s="56"/>
    </row>
    <row r="33" spans="1:8" ht="31.2">
      <c r="A33" s="141"/>
      <c r="B33" s="141" t="s">
        <v>114</v>
      </c>
      <c r="C33" s="141" t="s">
        <v>115</v>
      </c>
      <c r="D33" s="142"/>
      <c r="E33" s="21"/>
      <c r="H33" s="56"/>
    </row>
    <row r="34" spans="1:8" ht="31.2">
      <c r="A34" s="141"/>
      <c r="B34" s="141" t="s">
        <v>116</v>
      </c>
      <c r="C34" s="141" t="s">
        <v>117</v>
      </c>
      <c r="D34" s="142"/>
      <c r="E34" s="21"/>
      <c r="H34" s="56"/>
    </row>
    <row r="35" spans="1:8" ht="31.2">
      <c r="A35" s="141"/>
      <c r="B35" s="141" t="s">
        <v>118</v>
      </c>
      <c r="C35" s="141" t="s">
        <v>119</v>
      </c>
      <c r="D35" s="142"/>
      <c r="E35" s="21"/>
      <c r="H35" s="56"/>
    </row>
    <row r="36" spans="1:8" ht="31.2">
      <c r="A36" s="141"/>
      <c r="B36" s="141" t="s">
        <v>120</v>
      </c>
      <c r="C36" s="141" t="s">
        <v>121</v>
      </c>
      <c r="D36" s="142"/>
      <c r="H36" s="56"/>
    </row>
    <row r="37" spans="1:8" ht="31.2">
      <c r="A37" s="141"/>
      <c r="B37" s="141" t="s">
        <v>122</v>
      </c>
      <c r="C37" s="141" t="s">
        <v>123</v>
      </c>
      <c r="D37" s="142"/>
      <c r="H37" s="56"/>
    </row>
    <row r="38" spans="1:8" ht="31.2">
      <c r="A38" s="141"/>
      <c r="B38" s="141" t="s">
        <v>124</v>
      </c>
      <c r="C38" s="141" t="s">
        <v>125</v>
      </c>
      <c r="D38" s="142"/>
      <c r="H38" s="56"/>
    </row>
    <row r="39" spans="1:8" ht="31.2">
      <c r="A39" s="141"/>
      <c r="B39" s="141" t="s">
        <v>126</v>
      </c>
      <c r="C39" s="141" t="s">
        <v>127</v>
      </c>
      <c r="D39" s="142"/>
    </row>
    <row r="40" spans="1:8" ht="31.2">
      <c r="A40" s="141"/>
      <c r="B40" s="141" t="s">
        <v>128</v>
      </c>
      <c r="C40" s="141" t="s">
        <v>129</v>
      </c>
      <c r="D40" s="142"/>
    </row>
    <row r="41" spans="1:8" ht="31.2">
      <c r="A41" s="141"/>
      <c r="B41" s="141" t="s">
        <v>130</v>
      </c>
      <c r="C41" s="141" t="s">
        <v>131</v>
      </c>
      <c r="D41" s="142"/>
    </row>
    <row r="42" spans="1:8" ht="31.2">
      <c r="A42" s="141"/>
      <c r="B42" s="141" t="s">
        <v>132</v>
      </c>
      <c r="C42" s="141" t="s">
        <v>133</v>
      </c>
      <c r="D42" s="142"/>
    </row>
    <row r="43" spans="1:8" ht="31.2">
      <c r="A43" s="141"/>
      <c r="B43" s="141" t="s">
        <v>134</v>
      </c>
      <c r="C43" s="141" t="s">
        <v>135</v>
      </c>
      <c r="D43" s="142"/>
    </row>
    <row r="44" spans="1:8">
      <c r="A44" s="141"/>
      <c r="B44" s="141" t="s">
        <v>136</v>
      </c>
      <c r="C44" s="141" t="s">
        <v>137</v>
      </c>
      <c r="D44" s="142"/>
    </row>
    <row r="45" spans="1:8">
      <c r="A45" s="141"/>
      <c r="B45" s="141" t="s">
        <v>138</v>
      </c>
      <c r="C45" s="141" t="s">
        <v>139</v>
      </c>
      <c r="D45" s="142"/>
    </row>
    <row r="46" spans="1:8" ht="31.2">
      <c r="A46" s="141"/>
      <c r="B46" s="141" t="s">
        <v>140</v>
      </c>
      <c r="C46" s="141" t="s">
        <v>141</v>
      </c>
      <c r="D46" s="142"/>
    </row>
    <row r="47" spans="1:8">
      <c r="A47" s="141"/>
      <c r="B47" s="141" t="s">
        <v>142</v>
      </c>
      <c r="C47" s="141" t="s">
        <v>143</v>
      </c>
      <c r="D47" s="142"/>
    </row>
    <row r="48" spans="1:8">
      <c r="A48" s="141"/>
      <c r="B48" s="141" t="s">
        <v>144</v>
      </c>
      <c r="C48" s="141" t="s">
        <v>145</v>
      </c>
      <c r="D48" s="142"/>
    </row>
    <row r="49" spans="1:4">
      <c r="A49" s="141"/>
      <c r="B49" s="141" t="s">
        <v>146</v>
      </c>
      <c r="C49" s="141" t="s">
        <v>147</v>
      </c>
      <c r="D49" s="142"/>
    </row>
    <row r="50" spans="1:4">
      <c r="A50" s="141"/>
      <c r="B50" s="141" t="s">
        <v>148</v>
      </c>
      <c r="C50" s="141" t="s">
        <v>149</v>
      </c>
      <c r="D50" s="142"/>
    </row>
    <row r="51" spans="1:4">
      <c r="A51" s="141"/>
      <c r="B51" s="141" t="s">
        <v>150</v>
      </c>
      <c r="C51" s="141" t="s">
        <v>95</v>
      </c>
      <c r="D51" s="142"/>
    </row>
    <row r="52" spans="1:4">
      <c r="A52" s="141"/>
      <c r="B52" s="141" t="s">
        <v>151</v>
      </c>
      <c r="C52" s="141" t="s">
        <v>152</v>
      </c>
      <c r="D52" s="142"/>
    </row>
    <row r="53" spans="1:4">
      <c r="A53" s="141"/>
      <c r="B53" s="141" t="s">
        <v>153</v>
      </c>
      <c r="C53" s="141" t="s">
        <v>154</v>
      </c>
      <c r="D53" s="142"/>
    </row>
    <row r="54" spans="1:4">
      <c r="A54" s="141"/>
      <c r="B54" s="141" t="s">
        <v>155</v>
      </c>
      <c r="C54" s="141" t="s">
        <v>152</v>
      </c>
      <c r="D54" s="142"/>
    </row>
    <row r="55" spans="1:4">
      <c r="A55" s="141"/>
      <c r="B55" s="141" t="s">
        <v>156</v>
      </c>
      <c r="C55" s="141" t="s">
        <v>157</v>
      </c>
      <c r="D55" s="142"/>
    </row>
    <row r="56" spans="1:4">
      <c r="A56" s="141"/>
      <c r="B56" s="141" t="s">
        <v>158</v>
      </c>
      <c r="C56" s="141" t="s">
        <v>159</v>
      </c>
      <c r="D56" s="142"/>
    </row>
    <row r="57" spans="1:4">
      <c r="A57" s="141"/>
      <c r="B57" s="141" t="s">
        <v>160</v>
      </c>
      <c r="C57" s="141" t="s">
        <v>159</v>
      </c>
      <c r="D57" s="142"/>
    </row>
    <row r="58" spans="1:4" ht="31.2">
      <c r="A58" s="141"/>
      <c r="B58" s="141" t="s">
        <v>161</v>
      </c>
      <c r="C58" s="141" t="s">
        <v>162</v>
      </c>
      <c r="D58" s="142"/>
    </row>
    <row r="59" spans="1:4">
      <c r="A59" s="141"/>
      <c r="B59" s="141" t="s">
        <v>163</v>
      </c>
      <c r="C59" s="141" t="s">
        <v>164</v>
      </c>
      <c r="D59" s="142"/>
    </row>
    <row r="60" spans="1:4">
      <c r="A60" s="141"/>
      <c r="B60" s="141" t="s">
        <v>165</v>
      </c>
      <c r="C60" s="141" t="s">
        <v>166</v>
      </c>
      <c r="D60" s="142"/>
    </row>
    <row r="61" spans="1:4">
      <c r="A61" s="141"/>
      <c r="B61" s="141" t="s">
        <v>167</v>
      </c>
      <c r="C61" s="141" t="s">
        <v>168</v>
      </c>
      <c r="D61" s="142"/>
    </row>
    <row r="62" spans="1:4">
      <c r="A62" s="141"/>
      <c r="B62" s="141" t="s">
        <v>169</v>
      </c>
      <c r="C62" s="141" t="s">
        <v>170</v>
      </c>
      <c r="D62" s="142"/>
    </row>
    <row r="63" spans="1:4">
      <c r="A63" s="141"/>
      <c r="B63" s="141" t="s">
        <v>171</v>
      </c>
      <c r="C63" s="141" t="s">
        <v>172</v>
      </c>
      <c r="D63" s="142"/>
    </row>
    <row r="64" spans="1:4">
      <c r="A64" s="141"/>
      <c r="B64" s="141" t="s">
        <v>173</v>
      </c>
      <c r="C64" s="141" t="s">
        <v>174</v>
      </c>
      <c r="D64" s="142"/>
    </row>
    <row r="65" spans="1:4">
      <c r="A65" s="141"/>
      <c r="B65" s="141" t="s">
        <v>175</v>
      </c>
      <c r="C65" s="141" t="s">
        <v>176</v>
      </c>
      <c r="D65" s="142"/>
    </row>
    <row r="66" spans="1:4">
      <c r="A66" s="141"/>
      <c r="B66" s="141" t="s">
        <v>177</v>
      </c>
      <c r="C66" s="141" t="s">
        <v>178</v>
      </c>
      <c r="D66" s="142"/>
    </row>
    <row r="67" spans="1:4">
      <c r="A67" s="141"/>
      <c r="B67" s="141" t="s">
        <v>179</v>
      </c>
      <c r="C67" s="141" t="s">
        <v>164</v>
      </c>
      <c r="D67" s="142"/>
    </row>
    <row r="68" spans="1:4">
      <c r="A68" s="141"/>
      <c r="B68" s="141" t="s">
        <v>180</v>
      </c>
      <c r="C68" s="141" t="s">
        <v>181</v>
      </c>
      <c r="D68" s="142"/>
    </row>
    <row r="69" spans="1:4">
      <c r="A69" s="141"/>
      <c r="B69" s="141" t="s">
        <v>182</v>
      </c>
      <c r="C69" s="141" t="s">
        <v>183</v>
      </c>
      <c r="D69" s="142"/>
    </row>
    <row r="70" spans="1:4">
      <c r="A70" s="141"/>
      <c r="B70" s="141" t="s">
        <v>184</v>
      </c>
      <c r="C70" s="141" t="s">
        <v>185</v>
      </c>
      <c r="D70" s="142"/>
    </row>
    <row r="71" spans="1:4">
      <c r="A71" s="141"/>
      <c r="B71" s="141" t="s">
        <v>186</v>
      </c>
      <c r="C71" s="141" t="s">
        <v>159</v>
      </c>
      <c r="D71" s="142"/>
    </row>
    <row r="72" spans="1:4">
      <c r="A72" s="44"/>
      <c r="B72" s="45" t="s">
        <v>187</v>
      </c>
      <c r="C72" s="44"/>
      <c r="D72" s="46"/>
    </row>
    <row r="73" spans="1:4" ht="31.2">
      <c r="A73" s="141"/>
      <c r="B73" s="141" t="s">
        <v>188</v>
      </c>
      <c r="C73" s="141" t="s">
        <v>88</v>
      </c>
      <c r="D73" s="142"/>
    </row>
    <row r="74" spans="1:4" ht="31.2">
      <c r="A74" s="141"/>
      <c r="B74" s="141" t="s">
        <v>189</v>
      </c>
      <c r="C74" s="141" t="s">
        <v>190</v>
      </c>
      <c r="D74" s="142"/>
    </row>
    <row r="75" spans="1:4">
      <c r="A75" s="141"/>
      <c r="B75" s="141" t="s">
        <v>191</v>
      </c>
      <c r="C75" s="141" t="s">
        <v>192</v>
      </c>
      <c r="D75" s="142"/>
    </row>
    <row r="76" spans="1:4">
      <c r="A76" s="44"/>
      <c r="B76" s="45" t="s">
        <v>193</v>
      </c>
      <c r="C76" s="44"/>
      <c r="D76" s="46"/>
    </row>
    <row r="77" spans="1:4">
      <c r="A77" s="141"/>
      <c r="B77" s="141" t="s">
        <v>194</v>
      </c>
      <c r="C77" s="141" t="s">
        <v>195</v>
      </c>
      <c r="D77" s="142"/>
    </row>
    <row r="78" spans="1:4">
      <c r="A78" s="141"/>
      <c r="B78" s="141" t="s">
        <v>196</v>
      </c>
      <c r="C78" s="141" t="s">
        <v>197</v>
      </c>
      <c r="D78" s="142"/>
    </row>
    <row r="79" spans="1:4">
      <c r="A79" s="141"/>
      <c r="B79" s="141" t="s">
        <v>198</v>
      </c>
      <c r="C79" s="141" t="s">
        <v>63</v>
      </c>
      <c r="D79" s="142"/>
    </row>
    <row r="80" spans="1:4">
      <c r="A80" s="141"/>
      <c r="B80" s="141" t="s">
        <v>199</v>
      </c>
      <c r="C80" s="141" t="s">
        <v>159</v>
      </c>
      <c r="D80" s="142"/>
    </row>
    <row r="81" spans="1:4">
      <c r="A81" s="141"/>
      <c r="B81" s="141" t="s">
        <v>200</v>
      </c>
      <c r="C81" s="141" t="s">
        <v>201</v>
      </c>
      <c r="D81" s="143"/>
    </row>
    <row r="82" spans="1:4" ht="31.2">
      <c r="A82" s="141"/>
      <c r="B82" s="141" t="s">
        <v>202</v>
      </c>
      <c r="C82" s="141" t="s">
        <v>203</v>
      </c>
      <c r="D82" s="143"/>
    </row>
    <row r="83" spans="1:4">
      <c r="A83" s="141"/>
      <c r="B83" s="141" t="s">
        <v>204</v>
      </c>
      <c r="C83" s="141" t="s">
        <v>195</v>
      </c>
      <c r="D83" s="143"/>
    </row>
    <row r="84" spans="1:4">
      <c r="A84" s="141"/>
      <c r="B84" s="141" t="s">
        <v>205</v>
      </c>
      <c r="C84" s="141" t="s">
        <v>206</v>
      </c>
      <c r="D84" s="143"/>
    </row>
    <row r="85" spans="1:4">
      <c r="A85" s="141"/>
      <c r="B85" s="141" t="s">
        <v>207</v>
      </c>
      <c r="C85" s="141" t="s">
        <v>197</v>
      </c>
      <c r="D85" s="143"/>
    </row>
    <row r="86" spans="1:4" ht="31.2">
      <c r="A86" s="36" t="s">
        <v>208</v>
      </c>
      <c r="B86" s="37" t="s">
        <v>208</v>
      </c>
      <c r="C86" s="38"/>
      <c r="D86" s="39" t="s">
        <v>438</v>
      </c>
    </row>
    <row r="87" spans="1:4">
      <c r="A87" s="44"/>
      <c r="B87" s="45" t="s">
        <v>42</v>
      </c>
      <c r="C87" s="44"/>
      <c r="D87" s="47"/>
    </row>
    <row r="88" spans="1:4" ht="31.2">
      <c r="A88" s="141"/>
      <c r="B88" s="141" t="s">
        <v>70</v>
      </c>
      <c r="C88" s="141" t="s">
        <v>209</v>
      </c>
      <c r="D88" s="143"/>
    </row>
    <row r="89" spans="1:4">
      <c r="A89" s="141"/>
      <c r="B89" s="141" t="s">
        <v>78</v>
      </c>
      <c r="C89" s="141" t="s">
        <v>210</v>
      </c>
      <c r="D89" s="143"/>
    </row>
    <row r="90" spans="1:4" ht="31.2">
      <c r="A90" s="141"/>
      <c r="B90" s="141" t="s">
        <v>211</v>
      </c>
      <c r="C90" s="141" t="s">
        <v>212</v>
      </c>
      <c r="D90" s="143"/>
    </row>
    <row r="91" spans="1:4">
      <c r="A91" s="141"/>
      <c r="B91" s="141" t="s">
        <v>213</v>
      </c>
      <c r="C91" s="141" t="s">
        <v>197</v>
      </c>
      <c r="D91" s="143"/>
    </row>
    <row r="92" spans="1:4">
      <c r="A92" s="141"/>
      <c r="B92" s="141" t="s">
        <v>214</v>
      </c>
      <c r="C92" s="141" t="s">
        <v>215</v>
      </c>
      <c r="D92" s="143"/>
    </row>
    <row r="93" spans="1:4" ht="31.2">
      <c r="A93" s="141"/>
      <c r="B93" s="141" t="s">
        <v>51</v>
      </c>
      <c r="C93" s="141" t="s">
        <v>54</v>
      </c>
      <c r="D93" s="143"/>
    </row>
    <row r="94" spans="1:4" ht="31.2">
      <c r="A94" s="141"/>
      <c r="B94" s="141" t="s">
        <v>64</v>
      </c>
      <c r="C94" s="141" t="s">
        <v>67</v>
      </c>
      <c r="D94" s="143"/>
    </row>
    <row r="95" spans="1:4" ht="31.2">
      <c r="A95" s="141"/>
      <c r="B95" s="141" t="s">
        <v>85</v>
      </c>
      <c r="C95" s="141" t="s">
        <v>88</v>
      </c>
      <c r="D95" s="143"/>
    </row>
    <row r="96" spans="1:4" ht="31.2">
      <c r="A96" s="141"/>
      <c r="B96" s="141" t="s">
        <v>216</v>
      </c>
      <c r="C96" s="141" t="s">
        <v>76</v>
      </c>
      <c r="D96" s="143"/>
    </row>
    <row r="97" spans="1:4" ht="31.2">
      <c r="A97" s="141"/>
      <c r="B97" s="141" t="s">
        <v>103</v>
      </c>
      <c r="C97" s="141" t="s">
        <v>106</v>
      </c>
      <c r="D97" s="142"/>
    </row>
    <row r="98" spans="1:4" ht="31.2">
      <c r="A98" s="141"/>
      <c r="B98" s="141" t="s">
        <v>111</v>
      </c>
      <c r="C98" s="141" t="s">
        <v>113</v>
      </c>
      <c r="D98" s="142"/>
    </row>
    <row r="99" spans="1:4" ht="31.2">
      <c r="A99" s="141"/>
      <c r="B99" s="141" t="s">
        <v>80</v>
      </c>
      <c r="C99" s="141" t="s">
        <v>83</v>
      </c>
      <c r="D99" s="142"/>
    </row>
    <row r="100" spans="1:4">
      <c r="A100" s="141"/>
      <c r="B100" s="141" t="s">
        <v>96</v>
      </c>
      <c r="C100" s="141" t="s">
        <v>99</v>
      </c>
      <c r="D100" s="142"/>
    </row>
    <row r="101" spans="1:4">
      <c r="A101" s="141"/>
      <c r="B101" s="141" t="s">
        <v>89</v>
      </c>
      <c r="C101" s="141" t="s">
        <v>91</v>
      </c>
      <c r="D101" s="142"/>
    </row>
    <row r="102" spans="1:4" ht="31.2">
      <c r="A102" s="141"/>
      <c r="B102" s="141" t="s">
        <v>47</v>
      </c>
      <c r="C102" s="141" t="s">
        <v>48</v>
      </c>
      <c r="D102" s="142"/>
    </row>
    <row r="103" spans="1:4">
      <c r="A103" s="141"/>
      <c r="B103" s="141" t="s">
        <v>217</v>
      </c>
      <c r="C103" s="141" t="s">
        <v>218</v>
      </c>
      <c r="D103" s="142"/>
    </row>
    <row r="104" spans="1:4">
      <c r="A104" s="141"/>
      <c r="B104" s="141" t="s">
        <v>219</v>
      </c>
      <c r="C104" s="141" t="s">
        <v>218</v>
      </c>
      <c r="D104" s="142"/>
    </row>
    <row r="105" spans="1:4">
      <c r="A105" s="141"/>
      <c r="B105" s="141" t="s">
        <v>220</v>
      </c>
      <c r="C105" s="141" t="s">
        <v>218</v>
      </c>
      <c r="D105" s="142"/>
    </row>
    <row r="106" spans="1:4" ht="31.2">
      <c r="A106" s="141"/>
      <c r="B106" s="141" t="s">
        <v>221</v>
      </c>
      <c r="C106" s="141" t="s">
        <v>222</v>
      </c>
      <c r="D106" s="142"/>
    </row>
    <row r="107" spans="1:4">
      <c r="A107" s="141"/>
      <c r="B107" s="141" t="s">
        <v>223</v>
      </c>
      <c r="C107" s="141" t="s">
        <v>224</v>
      </c>
      <c r="D107" s="142"/>
    </row>
    <row r="108" spans="1:4">
      <c r="A108" s="141"/>
      <c r="B108" s="141" t="s">
        <v>225</v>
      </c>
      <c r="C108" s="141" t="s">
        <v>224</v>
      </c>
      <c r="D108" s="142"/>
    </row>
    <row r="109" spans="1:4">
      <c r="A109" s="44"/>
      <c r="B109" s="45" t="s">
        <v>90</v>
      </c>
      <c r="C109" s="44"/>
      <c r="D109" s="46"/>
    </row>
    <row r="110" spans="1:4" ht="31.2">
      <c r="A110" s="141"/>
      <c r="B110" s="141" t="s">
        <v>226</v>
      </c>
      <c r="C110" s="141" t="s">
        <v>227</v>
      </c>
      <c r="D110" s="142"/>
    </row>
    <row r="111" spans="1:4">
      <c r="A111" s="141"/>
      <c r="B111" s="141" t="s">
        <v>228</v>
      </c>
      <c r="C111" s="141" t="s">
        <v>229</v>
      </c>
      <c r="D111" s="142"/>
    </row>
    <row r="112" spans="1:4" ht="31.2">
      <c r="A112" s="141"/>
      <c r="B112" s="141" t="s">
        <v>230</v>
      </c>
      <c r="C112" s="141" t="s">
        <v>231</v>
      </c>
      <c r="D112" s="142"/>
    </row>
    <row r="113" spans="1:4" ht="31.2">
      <c r="A113" s="141"/>
      <c r="B113" s="141" t="s">
        <v>232</v>
      </c>
      <c r="C113" s="141" t="s">
        <v>233</v>
      </c>
      <c r="D113" s="143"/>
    </row>
    <row r="114" spans="1:4">
      <c r="A114" s="44"/>
      <c r="B114" s="45" t="s">
        <v>234</v>
      </c>
      <c r="C114" s="44"/>
      <c r="D114" s="47"/>
    </row>
    <row r="115" spans="1:4">
      <c r="A115" s="141"/>
      <c r="B115" s="141" t="s">
        <v>235</v>
      </c>
      <c r="C115" s="141" t="s">
        <v>236</v>
      </c>
      <c r="D115" s="143"/>
    </row>
    <row r="116" spans="1:4">
      <c r="A116" s="36" t="s">
        <v>237</v>
      </c>
      <c r="B116" s="37" t="s">
        <v>237</v>
      </c>
      <c r="C116" s="38"/>
      <c r="D116" s="39" t="s">
        <v>439</v>
      </c>
    </row>
    <row r="117" spans="1:4">
      <c r="A117" s="44"/>
      <c r="B117" s="45" t="s">
        <v>193</v>
      </c>
      <c r="C117" s="44"/>
      <c r="D117" s="47"/>
    </row>
    <row r="118" spans="1:4" ht="31.2">
      <c r="A118" s="141"/>
      <c r="B118" s="141" t="s">
        <v>238</v>
      </c>
      <c r="C118" s="141" t="s">
        <v>239</v>
      </c>
      <c r="D118" s="143"/>
    </row>
    <row r="119" spans="1:4">
      <c r="A119" s="141"/>
      <c r="B119" s="141" t="s">
        <v>240</v>
      </c>
      <c r="C119" s="141" t="s">
        <v>195</v>
      </c>
      <c r="D119" s="143"/>
    </row>
    <row r="120" spans="1:4">
      <c r="A120" s="141"/>
      <c r="B120" s="141" t="s">
        <v>241</v>
      </c>
      <c r="C120" s="141" t="s">
        <v>108</v>
      </c>
      <c r="D120" s="143"/>
    </row>
    <row r="121" spans="1:4">
      <c r="A121" s="141"/>
      <c r="B121" s="141" t="s">
        <v>242</v>
      </c>
      <c r="C121" s="141" t="s">
        <v>157</v>
      </c>
      <c r="D121" s="143"/>
    </row>
    <row r="122" spans="1:4">
      <c r="A122" s="141"/>
      <c r="B122" s="141" t="s">
        <v>243</v>
      </c>
      <c r="C122" s="141" t="s">
        <v>244</v>
      </c>
      <c r="D122" s="143"/>
    </row>
    <row r="123" spans="1:4">
      <c r="A123" s="141"/>
      <c r="B123" s="141" t="s">
        <v>245</v>
      </c>
      <c r="C123" s="141" t="s">
        <v>246</v>
      </c>
      <c r="D123" s="143"/>
    </row>
    <row r="124" spans="1:4" ht="31.2">
      <c r="A124" s="141"/>
      <c r="B124" s="141" t="s">
        <v>247</v>
      </c>
      <c r="C124" s="141" t="s">
        <v>248</v>
      </c>
      <c r="D124" s="143"/>
    </row>
    <row r="125" spans="1:4" ht="31.2">
      <c r="A125" s="141"/>
      <c r="B125" s="141" t="s">
        <v>249</v>
      </c>
      <c r="C125" s="141" t="s">
        <v>250</v>
      </c>
      <c r="D125" s="143"/>
    </row>
    <row r="126" spans="1:4" ht="31.2">
      <c r="A126" s="141"/>
      <c r="B126" s="141" t="s">
        <v>251</v>
      </c>
      <c r="C126" s="141" t="s">
        <v>252</v>
      </c>
      <c r="D126" s="143"/>
    </row>
    <row r="127" spans="1:4" ht="31.2">
      <c r="A127" s="36" t="s">
        <v>253</v>
      </c>
      <c r="B127" s="37" t="s">
        <v>253</v>
      </c>
      <c r="C127" s="38"/>
      <c r="D127" s="39" t="s">
        <v>440</v>
      </c>
    </row>
    <row r="128" spans="1:4">
      <c r="A128" s="44"/>
      <c r="B128" s="45" t="s">
        <v>254</v>
      </c>
      <c r="C128" s="44"/>
      <c r="D128" s="47"/>
    </row>
    <row r="129" spans="1:4" ht="31.2">
      <c r="A129" s="141"/>
      <c r="B129" s="141" t="s">
        <v>255</v>
      </c>
      <c r="C129" s="141" t="s">
        <v>256</v>
      </c>
      <c r="D129" s="142"/>
    </row>
    <row r="130" spans="1:4">
      <c r="A130" s="141"/>
      <c r="B130" s="141" t="s">
        <v>257</v>
      </c>
      <c r="C130" s="141" t="s">
        <v>152</v>
      </c>
      <c r="D130" s="142"/>
    </row>
    <row r="131" spans="1:4">
      <c r="A131" s="141"/>
      <c r="B131" s="141" t="s">
        <v>258</v>
      </c>
      <c r="C131" s="141" t="s">
        <v>259</v>
      </c>
      <c r="D131" s="142"/>
    </row>
    <row r="132" spans="1:4">
      <c r="A132" s="141"/>
      <c r="B132" s="141" t="s">
        <v>260</v>
      </c>
      <c r="C132" s="141" t="s">
        <v>261</v>
      </c>
      <c r="D132" s="142"/>
    </row>
    <row r="133" spans="1:4">
      <c r="A133" s="141"/>
      <c r="B133" s="141" t="s">
        <v>262</v>
      </c>
      <c r="C133" s="141" t="s">
        <v>263</v>
      </c>
      <c r="D133" s="142"/>
    </row>
    <row r="134" spans="1:4">
      <c r="A134" s="141"/>
      <c r="B134" s="141" t="s">
        <v>264</v>
      </c>
      <c r="C134" s="141" t="s">
        <v>265</v>
      </c>
      <c r="D134" s="142"/>
    </row>
    <row r="135" spans="1:4">
      <c r="A135" s="141"/>
      <c r="B135" s="141" t="s">
        <v>266</v>
      </c>
      <c r="C135" s="141" t="s">
        <v>267</v>
      </c>
      <c r="D135" s="142"/>
    </row>
    <row r="136" spans="1:4">
      <c r="A136" s="141"/>
      <c r="B136" s="141" t="s">
        <v>268</v>
      </c>
      <c r="C136" s="141" t="s">
        <v>261</v>
      </c>
      <c r="D136" s="142"/>
    </row>
    <row r="137" spans="1:4" ht="31.2">
      <c r="A137" s="141"/>
      <c r="B137" s="141" t="s">
        <v>269</v>
      </c>
      <c r="C137" s="141" t="s">
        <v>270</v>
      </c>
      <c r="D137" s="142"/>
    </row>
    <row r="138" spans="1:4" ht="31.2">
      <c r="A138" s="141"/>
      <c r="B138" s="141" t="s">
        <v>271</v>
      </c>
      <c r="C138" s="141" t="s">
        <v>272</v>
      </c>
      <c r="D138" s="142"/>
    </row>
    <row r="139" spans="1:4" ht="31.2">
      <c r="A139" s="141"/>
      <c r="B139" s="141" t="s">
        <v>273</v>
      </c>
      <c r="C139" s="141" t="s">
        <v>261</v>
      </c>
      <c r="D139" s="142"/>
    </row>
    <row r="140" spans="1:4">
      <c r="A140" s="141"/>
      <c r="B140" s="141" t="s">
        <v>274</v>
      </c>
      <c r="C140" s="141" t="s">
        <v>261</v>
      </c>
      <c r="D140" s="142"/>
    </row>
    <row r="141" spans="1:4">
      <c r="A141" s="141"/>
      <c r="B141" s="141" t="s">
        <v>275</v>
      </c>
      <c r="C141" s="141" t="s">
        <v>276</v>
      </c>
      <c r="D141" s="142"/>
    </row>
    <row r="142" spans="1:4">
      <c r="A142" s="141"/>
      <c r="B142" s="141" t="s">
        <v>277</v>
      </c>
      <c r="C142" s="141" t="s">
        <v>278</v>
      </c>
      <c r="D142" s="142"/>
    </row>
    <row r="143" spans="1:4">
      <c r="A143" s="141"/>
      <c r="B143" s="141" t="s">
        <v>279</v>
      </c>
      <c r="C143" s="141" t="s">
        <v>261</v>
      </c>
      <c r="D143" s="142"/>
    </row>
    <row r="144" spans="1:4">
      <c r="A144" s="44"/>
      <c r="B144" s="45" t="s">
        <v>42</v>
      </c>
      <c r="C144" s="44"/>
      <c r="D144" s="46"/>
    </row>
    <row r="145" spans="1:4">
      <c r="A145" s="141"/>
      <c r="B145" s="141" t="s">
        <v>280</v>
      </c>
      <c r="C145" s="141" t="s">
        <v>281</v>
      </c>
      <c r="D145" s="143"/>
    </row>
    <row r="146" spans="1:4" ht="31.2">
      <c r="A146" s="141"/>
      <c r="B146" s="141" t="s">
        <v>282</v>
      </c>
      <c r="C146" s="141" t="s">
        <v>224</v>
      </c>
      <c r="D146" s="143"/>
    </row>
    <row r="147" spans="1:4">
      <c r="A147" s="141"/>
      <c r="B147" s="141" t="s">
        <v>283</v>
      </c>
      <c r="C147" s="141" t="s">
        <v>224</v>
      </c>
      <c r="D147" s="143"/>
    </row>
    <row r="148" spans="1:4">
      <c r="A148" s="141"/>
      <c r="B148" s="141" t="s">
        <v>284</v>
      </c>
      <c r="C148" s="141" t="s">
        <v>285</v>
      </c>
      <c r="D148" s="143"/>
    </row>
    <row r="149" spans="1:4">
      <c r="A149" s="141"/>
      <c r="B149" s="141" t="s">
        <v>286</v>
      </c>
      <c r="C149" s="141" t="s">
        <v>287</v>
      </c>
      <c r="D149" s="143"/>
    </row>
    <row r="150" spans="1:4">
      <c r="A150" s="141"/>
      <c r="B150" s="141" t="s">
        <v>288</v>
      </c>
      <c r="C150" s="141" t="s">
        <v>66</v>
      </c>
      <c r="D150" s="143"/>
    </row>
    <row r="151" spans="1:4">
      <c r="A151" s="141"/>
      <c r="B151" s="141" t="s">
        <v>289</v>
      </c>
      <c r="C151" s="141" t="s">
        <v>224</v>
      </c>
      <c r="D151" s="143"/>
    </row>
    <row r="152" spans="1:4" ht="31.2">
      <c r="A152" s="141"/>
      <c r="B152" s="141" t="s">
        <v>290</v>
      </c>
      <c r="C152" s="141" t="s">
        <v>224</v>
      </c>
      <c r="D152" s="143"/>
    </row>
    <row r="153" spans="1:4">
      <c r="A153" s="141"/>
      <c r="B153" s="141" t="s">
        <v>291</v>
      </c>
      <c r="C153" s="141" t="s">
        <v>224</v>
      </c>
      <c r="D153" s="143"/>
    </row>
    <row r="154" spans="1:4">
      <c r="A154" s="141"/>
      <c r="B154" s="141" t="s">
        <v>292</v>
      </c>
      <c r="C154" s="141" t="s">
        <v>224</v>
      </c>
      <c r="D154" s="143"/>
    </row>
    <row r="155" spans="1:4">
      <c r="A155" s="44"/>
      <c r="B155" s="45" t="s">
        <v>234</v>
      </c>
      <c r="C155" s="44"/>
      <c r="D155" s="47"/>
    </row>
    <row r="156" spans="1:4">
      <c r="A156" s="141"/>
      <c r="B156" s="141" t="s">
        <v>293</v>
      </c>
      <c r="C156" s="141" t="s">
        <v>294</v>
      </c>
      <c r="D156" s="143"/>
    </row>
    <row r="157" spans="1:4" ht="31.2">
      <c r="A157" s="141"/>
      <c r="B157" s="141" t="s">
        <v>295</v>
      </c>
      <c r="C157" s="141" t="s">
        <v>296</v>
      </c>
      <c r="D157" s="143"/>
    </row>
    <row r="158" spans="1:4" ht="31.2">
      <c r="A158" s="36" t="s">
        <v>297</v>
      </c>
      <c r="B158" s="37" t="s">
        <v>297</v>
      </c>
      <c r="C158" s="38"/>
      <c r="D158" s="39" t="s">
        <v>441</v>
      </c>
    </row>
    <row r="159" spans="1:4">
      <c r="A159" s="44"/>
      <c r="B159" s="45" t="s">
        <v>298</v>
      </c>
      <c r="C159" s="44"/>
      <c r="D159" s="47"/>
    </row>
    <row r="160" spans="1:4">
      <c r="A160" s="141"/>
      <c r="B160" s="141" t="s">
        <v>299</v>
      </c>
      <c r="C160" s="141" t="s">
        <v>261</v>
      </c>
      <c r="D160" s="143"/>
    </row>
    <row r="161" spans="1:4" ht="31.2">
      <c r="A161" s="141"/>
      <c r="B161" s="141" t="s">
        <v>300</v>
      </c>
      <c r="C161" s="141" t="s">
        <v>301</v>
      </c>
      <c r="D161" s="143"/>
    </row>
    <row r="162" spans="1:4">
      <c r="A162" s="141"/>
      <c r="B162" s="141" t="s">
        <v>302</v>
      </c>
      <c r="C162" s="141" t="s">
        <v>303</v>
      </c>
      <c r="D162" s="143"/>
    </row>
    <row r="163" spans="1:4" ht="31.2">
      <c r="A163" s="141"/>
      <c r="B163" s="141" t="s">
        <v>304</v>
      </c>
      <c r="C163" s="141" t="s">
        <v>305</v>
      </c>
      <c r="D163" s="143"/>
    </row>
    <row r="164" spans="1:4" ht="31.2">
      <c r="A164" s="141"/>
      <c r="B164" s="141" t="s">
        <v>306</v>
      </c>
      <c r="C164" s="141" t="s">
        <v>307</v>
      </c>
      <c r="D164" s="143"/>
    </row>
    <row r="165" spans="1:4">
      <c r="A165" s="141"/>
      <c r="B165" s="141" t="s">
        <v>308</v>
      </c>
      <c r="C165" s="141" t="s">
        <v>309</v>
      </c>
      <c r="D165" s="143"/>
    </row>
    <row r="166" spans="1:4">
      <c r="A166" s="44"/>
      <c r="B166" s="45" t="s">
        <v>234</v>
      </c>
      <c r="C166" s="44"/>
      <c r="D166" s="47"/>
    </row>
    <row r="167" spans="1:4">
      <c r="A167" s="141"/>
      <c r="B167" s="141" t="s">
        <v>310</v>
      </c>
      <c r="C167" s="141" t="s">
        <v>206</v>
      </c>
      <c r="D167" s="143"/>
    </row>
    <row r="168" spans="1:4">
      <c r="A168" s="141"/>
      <c r="B168" s="141" t="s">
        <v>311</v>
      </c>
      <c r="C168" s="141" t="s">
        <v>312</v>
      </c>
      <c r="D168" s="143"/>
    </row>
    <row r="169" spans="1:4">
      <c r="A169" s="141"/>
      <c r="B169" s="141" t="s">
        <v>313</v>
      </c>
      <c r="C169" s="141" t="s">
        <v>314</v>
      </c>
      <c r="D169" s="143"/>
    </row>
    <row r="170" spans="1:4" ht="31.2">
      <c r="A170" s="141"/>
      <c r="B170" s="141" t="s">
        <v>315</v>
      </c>
      <c r="C170" s="141" t="s">
        <v>316</v>
      </c>
      <c r="D170" s="143"/>
    </row>
    <row r="171" spans="1:4">
      <c r="A171" s="141"/>
      <c r="B171" s="141" t="s">
        <v>317</v>
      </c>
      <c r="C171" s="141" t="s">
        <v>318</v>
      </c>
      <c r="D171" s="143"/>
    </row>
    <row r="172" spans="1:4">
      <c r="A172" s="141"/>
      <c r="B172" s="141" t="s">
        <v>319</v>
      </c>
      <c r="C172" s="141" t="s">
        <v>320</v>
      </c>
      <c r="D172" s="143"/>
    </row>
    <row r="173" spans="1:4" ht="46.8">
      <c r="A173" s="36" t="s">
        <v>321</v>
      </c>
      <c r="B173" s="37" t="s">
        <v>321</v>
      </c>
      <c r="C173" s="38"/>
      <c r="D173" s="39" t="s">
        <v>442</v>
      </c>
    </row>
    <row r="174" spans="1:4">
      <c r="A174" s="141"/>
      <c r="B174" s="144"/>
      <c r="C174" s="141"/>
      <c r="D174" s="143"/>
    </row>
    <row r="175" spans="1:4" ht="31.2">
      <c r="A175" s="141"/>
      <c r="B175" s="141" t="s">
        <v>322</v>
      </c>
      <c r="C175" s="141" t="s">
        <v>323</v>
      </c>
      <c r="D175" s="143"/>
    </row>
    <row r="176" spans="1:4" ht="31.2">
      <c r="A176" s="36" t="s">
        <v>324</v>
      </c>
      <c r="B176" s="37" t="s">
        <v>324</v>
      </c>
      <c r="C176" s="38"/>
      <c r="D176" s="39" t="s">
        <v>443</v>
      </c>
    </row>
    <row r="177" spans="1:4">
      <c r="A177" s="141"/>
      <c r="B177" s="144"/>
      <c r="C177" s="141"/>
      <c r="D177" s="143"/>
    </row>
    <row r="178" spans="1:4" ht="31.2">
      <c r="A178" s="141"/>
      <c r="B178" s="141" t="s">
        <v>325</v>
      </c>
      <c r="C178" s="141" t="s">
        <v>326</v>
      </c>
      <c r="D178" s="143"/>
    </row>
    <row r="179" spans="1:4">
      <c r="A179" s="141"/>
      <c r="B179" s="141" t="s">
        <v>327</v>
      </c>
      <c r="C179" s="141" t="s">
        <v>328</v>
      </c>
      <c r="D179" s="143"/>
    </row>
    <row r="180" spans="1:4">
      <c r="A180" s="141"/>
      <c r="B180" s="141" t="s">
        <v>329</v>
      </c>
      <c r="C180" s="141" t="s">
        <v>330</v>
      </c>
      <c r="D180" s="143"/>
    </row>
    <row r="181" spans="1:4" ht="31.2">
      <c r="A181" s="141"/>
      <c r="B181" s="141" t="s">
        <v>331</v>
      </c>
      <c r="C181" s="141" t="s">
        <v>332</v>
      </c>
      <c r="D181" s="143"/>
    </row>
    <row r="182" spans="1:4">
      <c r="A182" s="141"/>
      <c r="B182" s="141" t="s">
        <v>333</v>
      </c>
      <c r="C182" s="141" t="s">
        <v>334</v>
      </c>
      <c r="D182" s="143"/>
    </row>
    <row r="183" spans="1:4">
      <c r="A183" s="141"/>
      <c r="B183" s="141" t="s">
        <v>335</v>
      </c>
      <c r="C183" s="141" t="s">
        <v>336</v>
      </c>
      <c r="D183" s="143"/>
    </row>
    <row r="184" spans="1:4">
      <c r="A184" s="141"/>
      <c r="B184" s="141" t="s">
        <v>337</v>
      </c>
      <c r="C184" s="141" t="s">
        <v>336</v>
      </c>
      <c r="D184" s="143"/>
    </row>
    <row r="185" spans="1:4">
      <c r="A185" s="141"/>
      <c r="B185" s="144"/>
      <c r="C185" s="141"/>
      <c r="D185" s="143"/>
    </row>
    <row r="186" spans="1:4" ht="31.2">
      <c r="A186" s="141"/>
      <c r="B186" s="141" t="s">
        <v>338</v>
      </c>
      <c r="C186" s="141" t="s">
        <v>339</v>
      </c>
      <c r="D186" s="143"/>
    </row>
    <row r="187" spans="1:4" ht="31.2">
      <c r="A187" s="141"/>
      <c r="B187" s="141" t="s">
        <v>340</v>
      </c>
      <c r="C187" s="141" t="s">
        <v>341</v>
      </c>
      <c r="D187" s="143"/>
    </row>
    <row r="188" spans="1:4">
      <c r="A188" s="141"/>
      <c r="B188" s="144"/>
      <c r="C188" s="141"/>
      <c r="D188" s="143"/>
    </row>
    <row r="189" spans="1:4" ht="31.2">
      <c r="A189" s="141"/>
      <c r="B189" s="141" t="s">
        <v>342</v>
      </c>
      <c r="C189" s="141" t="s">
        <v>343</v>
      </c>
      <c r="D189" s="143"/>
    </row>
    <row r="190" spans="1:4">
      <c r="A190" s="141"/>
      <c r="B190" s="141" t="s">
        <v>344</v>
      </c>
      <c r="C190" s="141" t="s">
        <v>336</v>
      </c>
      <c r="D190" s="143"/>
    </row>
    <row r="191" spans="1:4">
      <c r="A191" s="141"/>
      <c r="B191" s="141" t="s">
        <v>345</v>
      </c>
      <c r="C191" s="141" t="s">
        <v>346</v>
      </c>
      <c r="D191" s="143"/>
    </row>
    <row r="192" spans="1:4" ht="46.8">
      <c r="A192" s="36" t="s">
        <v>347</v>
      </c>
      <c r="B192" s="37" t="s">
        <v>347</v>
      </c>
      <c r="C192" s="38"/>
      <c r="D192" s="39" t="s">
        <v>444</v>
      </c>
    </row>
    <row r="193" spans="1:4">
      <c r="A193" s="141"/>
      <c r="B193" s="144"/>
      <c r="C193" s="141"/>
      <c r="D193" s="143"/>
    </row>
    <row r="194" spans="1:4">
      <c r="A194" s="141"/>
      <c r="B194" s="141" t="s">
        <v>348</v>
      </c>
      <c r="C194" s="141" t="s">
        <v>349</v>
      </c>
      <c r="D194" s="143"/>
    </row>
    <row r="195" spans="1:4" ht="31.2">
      <c r="A195" s="141"/>
      <c r="B195" s="141" t="s">
        <v>350</v>
      </c>
      <c r="C195" s="141" t="s">
        <v>351</v>
      </c>
      <c r="D195" s="143"/>
    </row>
    <row r="196" spans="1:4">
      <c r="A196" s="141"/>
      <c r="B196" s="141" t="s">
        <v>352</v>
      </c>
      <c r="C196" s="141" t="s">
        <v>353</v>
      </c>
      <c r="D196" s="143"/>
    </row>
    <row r="197" spans="1:4">
      <c r="A197" s="141"/>
      <c r="B197" s="141" t="s">
        <v>354</v>
      </c>
      <c r="C197" s="141" t="s">
        <v>355</v>
      </c>
      <c r="D197" s="143"/>
    </row>
    <row r="198" spans="1:4" ht="31.2">
      <c r="A198" s="141"/>
      <c r="B198" s="141" t="s">
        <v>356</v>
      </c>
      <c r="C198" s="141" t="s">
        <v>224</v>
      </c>
      <c r="D198" s="143"/>
    </row>
    <row r="199" spans="1:4">
      <c r="A199" s="141"/>
      <c r="B199" s="141" t="s">
        <v>357</v>
      </c>
      <c r="C199" s="141" t="s">
        <v>159</v>
      </c>
      <c r="D199" s="143"/>
    </row>
    <row r="200" spans="1:4">
      <c r="A200" s="141"/>
      <c r="B200" s="141" t="s">
        <v>358</v>
      </c>
      <c r="C200" s="141" t="s">
        <v>159</v>
      </c>
      <c r="D200" s="143"/>
    </row>
    <row r="201" spans="1:4">
      <c r="A201" s="141"/>
      <c r="B201" s="141" t="s">
        <v>359</v>
      </c>
      <c r="C201" s="141" t="s">
        <v>159</v>
      </c>
      <c r="D201" s="143"/>
    </row>
    <row r="202" spans="1:4" ht="31.2">
      <c r="A202" s="141"/>
      <c r="B202" s="141" t="s">
        <v>360</v>
      </c>
      <c r="C202" s="141" t="s">
        <v>361</v>
      </c>
      <c r="D202" s="143"/>
    </row>
    <row r="203" spans="1:4">
      <c r="A203" s="141"/>
      <c r="B203" s="144"/>
      <c r="C203" s="141"/>
      <c r="D203" s="143"/>
    </row>
    <row r="204" spans="1:4">
      <c r="A204" s="141"/>
      <c r="B204" s="141" t="s">
        <v>362</v>
      </c>
      <c r="C204" s="141" t="s">
        <v>159</v>
      </c>
      <c r="D204" s="143"/>
    </row>
    <row r="205" spans="1:4">
      <c r="A205" s="141"/>
      <c r="B205" s="141" t="s">
        <v>363</v>
      </c>
      <c r="C205" s="141" t="s">
        <v>159</v>
      </c>
      <c r="D205" s="143"/>
    </row>
    <row r="206" spans="1:4">
      <c r="A206" s="141"/>
      <c r="B206" s="141" t="s">
        <v>364</v>
      </c>
      <c r="C206" s="141" t="s">
        <v>159</v>
      </c>
      <c r="D206" s="143"/>
    </row>
    <row r="207" spans="1:4">
      <c r="A207" s="141"/>
      <c r="B207" s="141" t="s">
        <v>365</v>
      </c>
      <c r="C207" s="141" t="s">
        <v>159</v>
      </c>
      <c r="D207" s="143"/>
    </row>
    <row r="208" spans="1:4">
      <c r="A208" s="36" t="s">
        <v>366</v>
      </c>
      <c r="B208" s="37" t="s">
        <v>366</v>
      </c>
      <c r="C208" s="38"/>
      <c r="D208" s="39" t="s">
        <v>445</v>
      </c>
    </row>
    <row r="209" spans="1:4">
      <c r="A209" s="141"/>
      <c r="B209" s="141" t="s">
        <v>367</v>
      </c>
      <c r="C209" s="141" t="s">
        <v>368</v>
      </c>
      <c r="D209" s="143"/>
    </row>
    <row r="210" spans="1:4" ht="31.2">
      <c r="A210" s="141"/>
      <c r="B210" s="141" t="s">
        <v>369</v>
      </c>
      <c r="C210" s="141" t="s">
        <v>370</v>
      </c>
      <c r="D210" s="143"/>
    </row>
    <row r="211" spans="1:4">
      <c r="A211" s="141"/>
      <c r="B211" s="141" t="s">
        <v>371</v>
      </c>
      <c r="C211" s="141" t="s">
        <v>372</v>
      </c>
      <c r="D211" s="143"/>
    </row>
    <row r="212" spans="1:4">
      <c r="A212" s="141"/>
      <c r="B212" s="141" t="s">
        <v>373</v>
      </c>
      <c r="C212" s="141" t="s">
        <v>374</v>
      </c>
      <c r="D212" s="143"/>
    </row>
    <row r="213" spans="1:4">
      <c r="A213" s="141"/>
      <c r="B213" s="141" t="s">
        <v>375</v>
      </c>
      <c r="C213" s="141" t="s">
        <v>197</v>
      </c>
      <c r="D213" s="143"/>
    </row>
    <row r="214" spans="1:4" ht="31.2">
      <c r="A214" s="141"/>
      <c r="B214" s="141" t="s">
        <v>376</v>
      </c>
      <c r="C214" s="141" t="s">
        <v>377</v>
      </c>
      <c r="D214" s="143"/>
    </row>
    <row r="215" spans="1:4" ht="31.2">
      <c r="A215" s="141"/>
      <c r="B215" s="141" t="s">
        <v>378</v>
      </c>
      <c r="C215" s="141" t="s">
        <v>377</v>
      </c>
      <c r="D215" s="143"/>
    </row>
    <row r="216" spans="1:4" ht="31.2">
      <c r="A216" s="141"/>
      <c r="B216" s="141" t="s">
        <v>379</v>
      </c>
      <c r="C216" s="141" t="s">
        <v>377</v>
      </c>
      <c r="D216" s="143"/>
    </row>
    <row r="217" spans="1:4" ht="31.2">
      <c r="A217" s="141"/>
      <c r="B217" s="141" t="s">
        <v>380</v>
      </c>
      <c r="C217" s="141" t="s">
        <v>377</v>
      </c>
      <c r="D217" s="143"/>
    </row>
    <row r="218" spans="1:4">
      <c r="A218" s="141"/>
      <c r="B218" s="141" t="s">
        <v>381</v>
      </c>
      <c r="C218" s="141" t="s">
        <v>318</v>
      </c>
      <c r="D218" s="143"/>
    </row>
    <row r="219" spans="1:4">
      <c r="A219" s="141"/>
      <c r="B219" s="141" t="s">
        <v>382</v>
      </c>
      <c r="C219" s="141" t="s">
        <v>383</v>
      </c>
      <c r="D219" s="143"/>
    </row>
    <row r="220" spans="1:4">
      <c r="A220" s="141"/>
      <c r="B220" s="141" t="s">
        <v>384</v>
      </c>
      <c r="C220" s="141" t="s">
        <v>66</v>
      </c>
      <c r="D220" s="143"/>
    </row>
    <row r="221" spans="1:4" ht="31.2">
      <c r="A221" s="36" t="s">
        <v>385</v>
      </c>
      <c r="B221" s="37" t="s">
        <v>385</v>
      </c>
      <c r="C221" s="38"/>
      <c r="D221" s="39" t="s">
        <v>446</v>
      </c>
    </row>
    <row r="222" spans="1:4">
      <c r="A222" s="141"/>
      <c r="B222" s="144"/>
      <c r="C222" s="141"/>
      <c r="D222" s="143"/>
    </row>
    <row r="223" spans="1:4">
      <c r="A223" s="141"/>
      <c r="B223" s="141" t="s">
        <v>386</v>
      </c>
      <c r="C223" s="141" t="s">
        <v>387</v>
      </c>
      <c r="D223" s="143"/>
    </row>
    <row r="224" spans="1:4" ht="31.2">
      <c r="A224" s="141"/>
      <c r="B224" s="141" t="s">
        <v>388</v>
      </c>
      <c r="C224" s="141" t="s">
        <v>389</v>
      </c>
      <c r="D224" s="143"/>
    </row>
    <row r="225" spans="1:4">
      <c r="A225" s="141"/>
      <c r="B225" s="141" t="s">
        <v>390</v>
      </c>
      <c r="C225" s="141" t="s">
        <v>387</v>
      </c>
      <c r="D225" s="143"/>
    </row>
    <row r="226" spans="1:4">
      <c r="A226" s="141"/>
      <c r="B226" s="141" t="s">
        <v>391</v>
      </c>
      <c r="C226" s="141" t="s">
        <v>387</v>
      </c>
      <c r="D226" s="143"/>
    </row>
    <row r="227" spans="1:4">
      <c r="A227" s="141"/>
      <c r="B227" s="141" t="s">
        <v>392</v>
      </c>
      <c r="C227" s="141" t="s">
        <v>387</v>
      </c>
      <c r="D227" s="143"/>
    </row>
    <row r="228" spans="1:4" ht="31.2">
      <c r="A228" s="141"/>
      <c r="B228" s="141" t="s">
        <v>393</v>
      </c>
      <c r="C228" s="141" t="s">
        <v>72</v>
      </c>
      <c r="D228" s="143"/>
    </row>
    <row r="229" spans="1:4" ht="46.8">
      <c r="A229" s="36" t="s">
        <v>394</v>
      </c>
      <c r="B229" s="37" t="s">
        <v>394</v>
      </c>
      <c r="C229" s="38"/>
      <c r="D229" s="39" t="s">
        <v>447</v>
      </c>
    </row>
    <row r="230" spans="1:4">
      <c r="A230" s="141" t="s">
        <v>3</v>
      </c>
      <c r="B230" s="141" t="s">
        <v>395</v>
      </c>
      <c r="C230" s="141">
        <v>0</v>
      </c>
      <c r="D230" s="143" t="s">
        <v>448</v>
      </c>
    </row>
    <row r="231" spans="1:4">
      <c r="A231" s="141"/>
      <c r="B231" s="144"/>
      <c r="C231" s="141"/>
      <c r="D231" s="143"/>
    </row>
    <row r="232" spans="1:4">
      <c r="A232" s="141"/>
      <c r="B232" s="141" t="s">
        <v>396</v>
      </c>
      <c r="C232" s="141" t="s">
        <v>397</v>
      </c>
      <c r="D232" s="143"/>
    </row>
    <row r="233" spans="1:4">
      <c r="A233" s="141"/>
      <c r="B233" s="141" t="s">
        <v>398</v>
      </c>
      <c r="C233" s="141" t="s">
        <v>206</v>
      </c>
      <c r="D233" s="143"/>
    </row>
    <row r="234" spans="1:4">
      <c r="A234" s="141"/>
      <c r="B234" s="141" t="s">
        <v>399</v>
      </c>
      <c r="C234" s="141" t="s">
        <v>218</v>
      </c>
      <c r="D234" s="143"/>
    </row>
    <row r="235" spans="1:4">
      <c r="A235" s="141"/>
      <c r="B235" s="141" t="s">
        <v>400</v>
      </c>
      <c r="C235" s="141" t="s">
        <v>159</v>
      </c>
      <c r="D235" s="143"/>
    </row>
    <row r="236" spans="1:4">
      <c r="A236" s="141"/>
      <c r="B236" s="141" t="s">
        <v>401</v>
      </c>
      <c r="C236" s="141" t="s">
        <v>66</v>
      </c>
      <c r="D236" s="143"/>
    </row>
    <row r="237" spans="1:4">
      <c r="A237" s="141"/>
      <c r="B237" s="141" t="s">
        <v>402</v>
      </c>
      <c r="C237" s="141" t="s">
        <v>66</v>
      </c>
      <c r="D237" s="143"/>
    </row>
    <row r="238" spans="1:4">
      <c r="A238" s="141"/>
      <c r="B238" s="141" t="s">
        <v>403</v>
      </c>
      <c r="C238" s="141" t="s">
        <v>66</v>
      </c>
      <c r="D238" s="143"/>
    </row>
    <row r="239" spans="1:4">
      <c r="A239" s="141"/>
      <c r="B239" s="141" t="s">
        <v>404</v>
      </c>
      <c r="C239" s="141" t="s">
        <v>387</v>
      </c>
      <c r="D239" s="143"/>
    </row>
    <row r="240" spans="1:4" ht="31.2">
      <c r="A240" s="141"/>
      <c r="B240" s="141" t="s">
        <v>405</v>
      </c>
      <c r="C240" s="141" t="s">
        <v>406</v>
      </c>
      <c r="D240" s="143"/>
    </row>
    <row r="241" spans="1:4" ht="31.2">
      <c r="A241" s="141"/>
      <c r="B241" s="141" t="s">
        <v>407</v>
      </c>
      <c r="C241" s="141" t="s">
        <v>56</v>
      </c>
      <c r="D241" s="142"/>
    </row>
    <row r="242" spans="1:4">
      <c r="A242" s="141"/>
      <c r="B242" s="141" t="s">
        <v>408</v>
      </c>
      <c r="C242" s="141" t="s">
        <v>218</v>
      </c>
      <c r="D242" s="142"/>
    </row>
    <row r="243" spans="1:4">
      <c r="B243" s="49"/>
    </row>
  </sheetData>
  <mergeCells count="8">
    <mergeCell ref="E2:H3"/>
    <mergeCell ref="A1:D1"/>
    <mergeCell ref="F8:F9"/>
    <mergeCell ref="G6:H6"/>
    <mergeCell ref="G7:H7"/>
    <mergeCell ref="G4:H5"/>
    <mergeCell ref="E4:F5"/>
    <mergeCell ref="E6:F6"/>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C631D-D0D6-4785-B68B-C8CF3BB0D8BF}">
  <dimension ref="A1:B17"/>
  <sheetViews>
    <sheetView workbookViewId="0">
      <selection activeCell="E25" sqref="E25"/>
    </sheetView>
  </sheetViews>
  <sheetFormatPr defaultRowHeight="14.4"/>
  <cols>
    <col min="1" max="2" width="33" customWidth="1"/>
  </cols>
  <sheetData>
    <row r="1" spans="1:2">
      <c r="A1" s="134" t="s">
        <v>475</v>
      </c>
      <c r="B1" s="134"/>
    </row>
    <row r="2" spans="1:2">
      <c r="A2" s="29" t="s">
        <v>474</v>
      </c>
      <c r="B2" s="28" t="s">
        <v>40</v>
      </c>
    </row>
    <row r="3" spans="1:2">
      <c r="A3" s="31" t="s">
        <v>409</v>
      </c>
      <c r="B3" s="30">
        <v>1000000000</v>
      </c>
    </row>
    <row r="4" spans="1:2">
      <c r="A4" s="31" t="s">
        <v>410</v>
      </c>
      <c r="B4" s="32">
        <v>150000000000</v>
      </c>
    </row>
    <row r="5" spans="1:2">
      <c r="A5" s="31" t="s">
        <v>411</v>
      </c>
      <c r="B5" s="30">
        <v>1000000000</v>
      </c>
    </row>
    <row r="6" spans="1:2">
      <c r="A6" s="31" t="s">
        <v>412</v>
      </c>
      <c r="B6" s="32">
        <v>20000000000</v>
      </c>
    </row>
    <row r="7" spans="1:2">
      <c r="A7" s="31" t="s">
        <v>413</v>
      </c>
      <c r="B7" s="30">
        <v>1000000000</v>
      </c>
    </row>
    <row r="8" spans="1:2">
      <c r="A8" s="31" t="s">
        <v>414</v>
      </c>
      <c r="B8" s="32">
        <v>1000000000</v>
      </c>
    </row>
    <row r="9" spans="1:2">
      <c r="A9" s="31" t="s">
        <v>415</v>
      </c>
      <c r="B9" s="32">
        <v>1500000000000</v>
      </c>
    </row>
    <row r="10" spans="1:2">
      <c r="A10" s="31" t="s">
        <v>416</v>
      </c>
      <c r="B10" s="30">
        <v>1000000000</v>
      </c>
    </row>
    <row r="11" spans="1:2">
      <c r="A11" s="31" t="s">
        <v>417</v>
      </c>
      <c r="B11" s="32">
        <v>175000000000</v>
      </c>
    </row>
    <row r="12" spans="1:2">
      <c r="A12" s="31" t="s">
        <v>418</v>
      </c>
      <c r="B12" s="32">
        <v>175000000000</v>
      </c>
    </row>
    <row r="13" spans="1:2">
      <c r="A13" s="31" t="s">
        <v>430</v>
      </c>
      <c r="B13" s="32">
        <v>5000000000000</v>
      </c>
    </row>
    <row r="14" spans="1:2">
      <c r="A14" s="28"/>
      <c r="B14" s="28"/>
    </row>
    <row r="15" spans="1:2">
      <c r="A15" s="28"/>
      <c r="B15" s="32"/>
    </row>
    <row r="16" spans="1:2">
      <c r="A16" s="27"/>
      <c r="B16" s="27"/>
    </row>
    <row r="17" spans="1:2">
      <c r="A17" s="27"/>
      <c r="B17" s="27"/>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061BA618EFB04B949C2AC002E0010F" ma:contentTypeVersion="2" ma:contentTypeDescription="Create a new document." ma:contentTypeScope="" ma:versionID="59a6f21469c5316916ac3de348660628">
  <xsd:schema xmlns:xsd="http://www.w3.org/2001/XMLSchema" xmlns:xs="http://www.w3.org/2001/XMLSchema" xmlns:p="http://schemas.microsoft.com/office/2006/metadata/properties" xmlns:ns1="http://schemas.microsoft.com/sharepoint/v3" xmlns:ns2="f5996976-4d39-4cad-a414-8b6000218c89" targetNamespace="http://schemas.microsoft.com/office/2006/metadata/properties" ma:root="true" ma:fieldsID="df778d40b377153e087ff9aa402ba796" ns1:_="" ns2:_="">
    <xsd:import namespace="http://schemas.microsoft.com/sharepoint/v3"/>
    <xsd:import namespace="f5996976-4d39-4cad-a414-8b6000218c8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5996976-4d39-4cad-a414-8b6000218c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038C00C-3A7E-4EBC-B039-A922500AE97B}"/>
</file>

<file path=customXml/itemProps2.xml><?xml version="1.0" encoding="utf-8"?>
<ds:datastoreItem xmlns:ds="http://schemas.openxmlformats.org/officeDocument/2006/customXml" ds:itemID="{D040F453-72DB-4DFB-8013-31A40930EDD3}"/>
</file>

<file path=customXml/itemProps3.xml><?xml version="1.0" encoding="utf-8"?>
<ds:datastoreItem xmlns:ds="http://schemas.openxmlformats.org/officeDocument/2006/customXml" ds:itemID="{28076BE8-A9C9-4283-BE33-9EA4818CE6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Presidents Request</vt:lpstr>
      <vt:lpstr>Reconciliation Schedule + Links</vt:lpstr>
      <vt:lpstr>Presidential Budget Tables</vt:lpstr>
      <vt:lpstr>Reconciliation Menu from House</vt:lpstr>
      <vt:lpstr>Senate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Jeter, Justin (DD Council)</dc:creator>
  <cp:lastModifiedBy>Jeter, Justin (DD Council)</cp:lastModifiedBy>
  <dcterms:created xsi:type="dcterms:W3CDTF">2025-04-28T16:20:03Z</dcterms:created>
  <dcterms:modified xsi:type="dcterms:W3CDTF">2025-05-02T16:13:05Z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0x01010024061BA618EFB04B949C2AC002E0010F</vt:lpwstr>
  </property>
</Properties>
</file>